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125" windowHeight="12360"/>
  </bookViews>
  <sheets>
    <sheet name="Sheet1" sheetId="1" r:id="rId1"/>
  </sheets>
  <definedNames>
    <definedName name="_xlnm.Print_Titles" localSheetId="0">Sheet1!$A:$M,Sheet1!$5:$5</definedName>
  </definedNames>
  <calcPr calcId="152511"/>
</workbook>
</file>

<file path=xl/calcChain.xml><?xml version="1.0" encoding="utf-8"?>
<calcChain xmlns="http://schemas.openxmlformats.org/spreadsheetml/2006/main">
  <c r="H225" i="1" l="1"/>
  <c r="A225" i="1"/>
  <c r="M223" i="1"/>
  <c r="L223" i="1"/>
  <c r="K223" i="1"/>
  <c r="J223" i="1"/>
  <c r="I223" i="1"/>
  <c r="H223" i="1"/>
  <c r="G223" i="1"/>
  <c r="F223" i="1"/>
  <c r="E223" i="1"/>
  <c r="M219" i="1"/>
  <c r="L219" i="1"/>
  <c r="K219" i="1"/>
  <c r="J219" i="1"/>
  <c r="I219" i="1"/>
  <c r="H219" i="1"/>
  <c r="G219" i="1"/>
  <c r="F219" i="1"/>
  <c r="E219" i="1"/>
  <c r="M212" i="1"/>
  <c r="L212" i="1"/>
  <c r="K212" i="1"/>
  <c r="J212" i="1"/>
  <c r="I212" i="1"/>
  <c r="H212" i="1"/>
  <c r="G212" i="1"/>
  <c r="F212" i="1"/>
  <c r="E212" i="1"/>
  <c r="M208" i="1"/>
  <c r="L208" i="1"/>
  <c r="K208" i="1"/>
  <c r="J208" i="1"/>
  <c r="I208" i="1"/>
  <c r="H208" i="1"/>
  <c r="G208" i="1"/>
  <c r="F208" i="1"/>
  <c r="E208" i="1"/>
  <c r="M204" i="1"/>
  <c r="L204" i="1"/>
  <c r="K204" i="1"/>
  <c r="J204" i="1"/>
  <c r="I204" i="1"/>
  <c r="H204" i="1"/>
  <c r="G204" i="1"/>
  <c r="F204" i="1"/>
  <c r="E204" i="1"/>
  <c r="M199" i="1"/>
  <c r="L199" i="1"/>
  <c r="K199" i="1"/>
  <c r="J199" i="1"/>
  <c r="I199" i="1"/>
  <c r="H199" i="1"/>
  <c r="G199" i="1"/>
  <c r="F199" i="1"/>
  <c r="E199" i="1"/>
  <c r="M191" i="1"/>
  <c r="L191" i="1"/>
  <c r="K191" i="1"/>
  <c r="J191" i="1"/>
  <c r="I191" i="1"/>
  <c r="H191" i="1"/>
  <c r="G191" i="1"/>
  <c r="F191" i="1"/>
  <c r="E191" i="1"/>
  <c r="M186" i="1"/>
  <c r="L186" i="1"/>
  <c r="K186" i="1"/>
  <c r="J186" i="1"/>
  <c r="I186" i="1"/>
  <c r="H186" i="1"/>
  <c r="G186" i="1"/>
  <c r="F186" i="1"/>
  <c r="E186" i="1"/>
  <c r="M182" i="1"/>
  <c r="L182" i="1"/>
  <c r="K182" i="1"/>
  <c r="J182" i="1"/>
  <c r="I182" i="1"/>
  <c r="H182" i="1"/>
  <c r="G182" i="1"/>
  <c r="F182" i="1"/>
  <c r="E182" i="1"/>
  <c r="M178" i="1"/>
  <c r="L178" i="1"/>
  <c r="K178" i="1"/>
  <c r="J178" i="1"/>
  <c r="I178" i="1"/>
  <c r="H178" i="1"/>
  <c r="G178" i="1"/>
  <c r="F178" i="1"/>
  <c r="E178" i="1"/>
  <c r="M174" i="1"/>
  <c r="L174" i="1"/>
  <c r="K174" i="1"/>
  <c r="J174" i="1"/>
  <c r="I174" i="1"/>
  <c r="H174" i="1"/>
  <c r="G174" i="1"/>
  <c r="F174" i="1"/>
  <c r="E174" i="1"/>
  <c r="M43" i="1"/>
  <c r="L43" i="1"/>
  <c r="K43" i="1"/>
  <c r="J43" i="1"/>
  <c r="I43" i="1"/>
  <c r="H43" i="1"/>
  <c r="G43" i="1"/>
  <c r="F43" i="1"/>
  <c r="E43" i="1"/>
  <c r="M15" i="1"/>
  <c r="M225" i="1" s="1"/>
  <c r="L15" i="1"/>
  <c r="L225" i="1" s="1"/>
  <c r="K15" i="1"/>
  <c r="K225" i="1" s="1"/>
  <c r="J15" i="1"/>
  <c r="J225" i="1" s="1"/>
  <c r="I15" i="1"/>
  <c r="I225" i="1" s="1"/>
  <c r="H15" i="1"/>
  <c r="G15" i="1"/>
  <c r="G225" i="1" s="1"/>
  <c r="F15" i="1"/>
  <c r="F225" i="1" s="1"/>
  <c r="E15" i="1"/>
  <c r="E225" i="1" s="1"/>
</calcChain>
</file>

<file path=xl/sharedStrings.xml><?xml version="1.0" encoding="utf-8"?>
<sst xmlns="http://schemas.openxmlformats.org/spreadsheetml/2006/main" count="582" uniqueCount="558">
  <si>
    <t>Anexa nr. 9 la Regulamentul cu privire la Registrul patrimoniului public  </t>
  </si>
  <si>
    <t>Date privind întrepinderile de stat conform Registrului Patrimoniului Public la situaţia din 01.01.2022</t>
  </si>
  <si>
    <t>Nr.</t>
  </si>
  <si>
    <t>Denumirea</t>
  </si>
  <si>
    <t>Adresa</t>
  </si>
  <si>
    <t>IDNO</t>
  </si>
  <si>
    <t>Capitalul social (lei)</t>
  </si>
  <si>
    <t>Valoarea capitalului propriu (lei)</t>
  </si>
  <si>
    <t>Valoarea contabilă  a imobilizărilor corporale în curs de execuţie şi a  mijloacelor fixe (lei)</t>
  </si>
  <si>
    <t>Valoarea contabilă a terenului aflat în folosinţă (lei)</t>
  </si>
  <si>
    <t>Profitul net/ pierderea netă (lei)</t>
  </si>
  <si>
    <t>Suprafaţa totală a imobilelor (m.p.)</t>
  </si>
  <si>
    <t>Suprafaţa imobilelor transmisă în locaţiune/ comodat (m.p.)</t>
  </si>
  <si>
    <t>Suprafaţa totală a terenurilor aflate în folosinţă (m.p.)</t>
  </si>
  <si>
    <t>Suprafaţa totală a terenurilor date în arendă (m.p.)</t>
  </si>
  <si>
    <t>Administratia Nationala a Penitenciarilor</t>
  </si>
  <si>
    <t>I.S.de productie si prestari servicii "Pencom", in procedura de lichidare din 12.01.2011</t>
  </si>
  <si>
    <t>mun.Chisinau, str.Titulescu, 35</t>
  </si>
  <si>
    <t>1002600024962</t>
  </si>
  <si>
    <t>I.S.Asociatia de Stat a Intreprinderilor Institutiilor Penitenciare "Multiproduct"</t>
  </si>
  <si>
    <t>1003600068514</t>
  </si>
  <si>
    <t>I.S."Complexul nr.1 Leova"</t>
  </si>
  <si>
    <t>or.Leova, str.Cahulului, 3</t>
  </si>
  <si>
    <t>1003605007572</t>
  </si>
  <si>
    <t>I.S."Russca"</t>
  </si>
  <si>
    <t>r-nul Hincesti, s.Russca</t>
  </si>
  <si>
    <t>1003605003817</t>
  </si>
  <si>
    <t>I.S."Rezina"</t>
  </si>
  <si>
    <t>or.Rezina, str.Nistreana, 1</t>
  </si>
  <si>
    <t>1003606004556</t>
  </si>
  <si>
    <t>I.S."Branesti"</t>
  </si>
  <si>
    <t>r-nul Orhei, s.Branesti</t>
  </si>
  <si>
    <t>1003606003928</t>
  </si>
  <si>
    <t>I.S."Institutia OSC 29/6"</t>
  </si>
  <si>
    <t>or.Soroca, str.V.Stroiescu, 38</t>
  </si>
  <si>
    <t>1003607001460</t>
  </si>
  <si>
    <t>I.S."Casa de comert DIP"</t>
  </si>
  <si>
    <t>1003600087014</t>
  </si>
  <si>
    <t>Total</t>
  </si>
  <si>
    <t>Agentia "Moldsilva"</t>
  </si>
  <si>
    <t>Intreprinderea de Stat pentru Silvicultura "Balti"</t>
  </si>
  <si>
    <t>mun.Balti, str.Aerodromului, 16</t>
  </si>
  <si>
    <t>1003602010126</t>
  </si>
  <si>
    <t>Intreprinderea de Stat pentru Silvicultura din "Calarasi"</t>
  </si>
  <si>
    <t>or.Calarasi, str.Bojole, 17</t>
  </si>
  <si>
    <t>1002609002202</t>
  </si>
  <si>
    <t>Intreprinderea de Stat pentru Silvicultura "Chisinau"</t>
  </si>
  <si>
    <t>mun.Chisinau, str.Calea Iesilor, 69</t>
  </si>
  <si>
    <t>1003600086073</t>
  </si>
  <si>
    <t>Intreprinderea de Stat pentru Silvicultura Comrat</t>
  </si>
  <si>
    <t>or.Comrat, str.Tretiacova, 123</t>
  </si>
  <si>
    <t>1005611000732</t>
  </si>
  <si>
    <t>Intreprinderea de Stat pentru Silvicultura "Edinet"</t>
  </si>
  <si>
    <t>or.Edinet, str.Bucovinei, 24</t>
  </si>
  <si>
    <t>1003604153298</t>
  </si>
  <si>
    <t>Intreprinderea de Stat pentru Silvicultura "Glodeni"</t>
  </si>
  <si>
    <t>or.Glodeni, str.M.Eminescu, 17</t>
  </si>
  <si>
    <t>1003602024240</t>
  </si>
  <si>
    <t>Intreprinderea de Stat pentru Silvicultura "Hincesti - Silva"</t>
  </si>
  <si>
    <t>or.Hincesti, str.Marinescu, 14</t>
  </si>
  <si>
    <t>1003605002212</t>
  </si>
  <si>
    <t>Intreprinderea de Stat pentru Silvicultura "Iargara"</t>
  </si>
  <si>
    <t>r-nul Leova, s.Iargara, str.Stefan Voda, 180</t>
  </si>
  <si>
    <t>1002605000174</t>
  </si>
  <si>
    <t>Intreprinderea de Stat pentru Silvilcutura "Nisporeni - Silva"</t>
  </si>
  <si>
    <t>or.Nisporeni, str.T.Ciorba, 12</t>
  </si>
  <si>
    <t>1003609001899</t>
  </si>
  <si>
    <t>Intreprinderea de Stat pentru Silvicultura "Orhei"</t>
  </si>
  <si>
    <t>or.Orhei, str.V.Lupu, 166</t>
  </si>
  <si>
    <t>1003606007845</t>
  </si>
  <si>
    <t>Intreprinderea de Stat pentru Silvicultura "Silva-Sud"</t>
  </si>
  <si>
    <t>3or.Cahul, str.Dunarii, 13</t>
  </si>
  <si>
    <t>1003603000018</t>
  </si>
  <si>
    <t>Intreprinderea de Stat pentru Silvicultura "Silva-Centru" din Ungheni</t>
  </si>
  <si>
    <t>or.Ungheni, str.A.Cozmescu, 1</t>
  </si>
  <si>
    <t>1003609009851</t>
  </si>
  <si>
    <t>Intreprinderea de Stat pentru Silvicultura "Soroca"</t>
  </si>
  <si>
    <t>or.Soroca, str.V.Stroiescu, 110</t>
  </si>
  <si>
    <t>1003607009444</t>
  </si>
  <si>
    <t>I.S.Silvo-Cinegetica "Straseni"</t>
  </si>
  <si>
    <t>or.Straseni, str.Stefan cel Mare, 1</t>
  </si>
  <si>
    <t>1003600078021</t>
  </si>
  <si>
    <t>Intreprinderea de Stat pentru Silvicultura "Soldanesti"</t>
  </si>
  <si>
    <t>or.Soldanesti, str.31 August, 125</t>
  </si>
  <si>
    <t>1004606002010</t>
  </si>
  <si>
    <t>Intreprinderea de Stat pentru Silvicultura "Telenesti"</t>
  </si>
  <si>
    <t>or.Telenesti, str.M.Sadoveanu, 5</t>
  </si>
  <si>
    <t>1003606007074</t>
  </si>
  <si>
    <t>Intreprinderea de Stat pentru Silvicultura "Tighina"</t>
  </si>
  <si>
    <t>or.Tighina, str.Chisinaului, 228</t>
  </si>
  <si>
    <t>1002608000795</t>
  </si>
  <si>
    <t>I.S.Silvo-Cinegetica "Sil-Razeni"</t>
  </si>
  <si>
    <t>r-nul Ialoveni, s.Razeni</t>
  </si>
  <si>
    <t>1004600065484</t>
  </si>
  <si>
    <t>I.S.Rezervatia Naturala "Codrii"</t>
  </si>
  <si>
    <t>r-nul Straseni, s.Lozova</t>
  </si>
  <si>
    <t>1004600073089</t>
  </si>
  <si>
    <t>I.S.Rezervatia Naturala "Padurea Domneasca"</t>
  </si>
  <si>
    <t>r-nul Glodeni, str.Saharov,4</t>
  </si>
  <si>
    <t>1004602010961</t>
  </si>
  <si>
    <t>I.S.Rezervatia Naturala "Plaiul Fagului"</t>
  </si>
  <si>
    <t>r-nul Ungheni, s.Radenii Vechi</t>
  </si>
  <si>
    <t>1012609002487</t>
  </si>
  <si>
    <t>I.S.Rezervatia Naturala "Prutul de Jos"</t>
  </si>
  <si>
    <t>or.Cahul, s.Slobozia Mare, str.Nuferilor, 1</t>
  </si>
  <si>
    <t>1006603000651</t>
  </si>
  <si>
    <t>I.S."Institutul de Cercetari si Amenajari Silvice"</t>
  </si>
  <si>
    <t>or.Chisinau, str.Calea Iesilor, 69</t>
  </si>
  <si>
    <t>1003600080381</t>
  </si>
  <si>
    <t>I.S."Silvo-Cinegetica Cimislia"</t>
  </si>
  <si>
    <t>or.Cimislia, str.Cetatea Alba, 11</t>
  </si>
  <si>
    <t>1004605003629</t>
  </si>
  <si>
    <t>Întreprinderea de Stat ÎNTREPRINDEREA SILVICO-CINEGETICĂ TARACLIA</t>
  </si>
  <si>
    <t>or. Taraclia, Lesnaia, 28</t>
  </si>
  <si>
    <t>1021603000902</t>
  </si>
  <si>
    <t>AGENŢIA PROPRIETĂŢII PUBLICE</t>
  </si>
  <si>
    <t>I.S."Detasamentul de Paza Paramilitara"</t>
  </si>
  <si>
    <t>MD-2005, mun.Chisinau, str.Colina Puskin, 19/1</t>
  </si>
  <si>
    <t>1003600104867</t>
  </si>
  <si>
    <t>I.S."Serviciul de Stat pentru Verificarea si Expertizarea Proiectelor si Constructiilor"</t>
  </si>
  <si>
    <t>MD-2005, mun.Chisinau, str.Constantin Tanase, 9, of.506</t>
  </si>
  <si>
    <t>1003600112277</t>
  </si>
  <si>
    <t>I.S.Institutul de Cercetari Stiintifice in Constructii "Incercom"</t>
  </si>
  <si>
    <t>MD-2043, mun.Chisinau, str.Independentei, 6/1</t>
  </si>
  <si>
    <t>1003600051547</t>
  </si>
  <si>
    <t>I.S.Institutul National de Cercetari si Proiectari in Domeniul Amenajarii Teritoriului,Urbanismului si Arhitecturii "Urbanproiect"</t>
  </si>
  <si>
    <t>MD-2005, mun.Chisinau, str.Constantin Tanase, 9</t>
  </si>
  <si>
    <t>1003600150288</t>
  </si>
  <si>
    <t>I.S.Institutul de Stat de Proiectare "Ruralproiect"</t>
  </si>
  <si>
    <t>MD-2012, mun.Chisinau, str.Puskin, 26</t>
  </si>
  <si>
    <t>1003600002457</t>
  </si>
  <si>
    <t>I.S.Institutul de Proiectari de stat "Iprocom"</t>
  </si>
  <si>
    <t>MD-2028, mun.Chisinau, str.Gh.Tudor, 5</t>
  </si>
  <si>
    <t>1002600015131</t>
  </si>
  <si>
    <t>I.S. specializata de executarea lucrarilor de explozie "INMEX"</t>
  </si>
  <si>
    <t>mun.Chisinau, str.Independentei, 6/1</t>
  </si>
  <si>
    <t>1003600031981</t>
  </si>
  <si>
    <t>I.S."Cariera de pietris si nisip din Cernauti"</t>
  </si>
  <si>
    <t>Ucraina, rl Kitmankii, s.Nepolokovti</t>
  </si>
  <si>
    <t>5696963</t>
  </si>
  <si>
    <t>I.S."Cariera de piatra concasata din granit" in rocedura de insolvabilitate din 19.05.14</t>
  </si>
  <si>
    <t>Ucraina, or.Pervomaisk, s.Kinetpili</t>
  </si>
  <si>
    <t>5697158</t>
  </si>
  <si>
    <t>I.S.Centrul de instruire "Inmacom-Didactic"</t>
  </si>
  <si>
    <t>MD-2032,mun.Chisinau, str.Sarmizegetusa, 43</t>
  </si>
  <si>
    <t>1003600098481</t>
  </si>
  <si>
    <t>I.S."Mina de piatra din Milestii-Mici", in procedura de insolvabilitate din 03.10.2017</t>
  </si>
  <si>
    <t>r-nul Ialoveni, s.Piatra Alba</t>
  </si>
  <si>
    <t>1003600115647</t>
  </si>
  <si>
    <t>I.S.Sanatoriul Preventoriu de baza S.P.B "Constructorul"</t>
  </si>
  <si>
    <t>MD-2038, mun.Chisinau, str.Zelinskii, 15</t>
  </si>
  <si>
    <t>1003600013455</t>
  </si>
  <si>
    <t>I.S.Centrul de Cultura Populara "Veselia"</t>
  </si>
  <si>
    <t>MD-2012, mun.Chisinau, bd.Grigore Vieru, 22/2</t>
  </si>
  <si>
    <t>1003600126667</t>
  </si>
  <si>
    <t>I.S.Intreprinderea Republicana de Productie si Comert "Molda", in procedura de lichidare din 03.12.2019</t>
  </si>
  <si>
    <t>mun.Chisinau, str.Grenoble, 161 A</t>
  </si>
  <si>
    <t>1004600019281</t>
  </si>
  <si>
    <t>I.S."Combinatul Poligrafic"</t>
  </si>
  <si>
    <t>mun.Chisinau, str.P.Movila, 35</t>
  </si>
  <si>
    <t>1002600002449</t>
  </si>
  <si>
    <t>I.S.Firma Editorial-Poligrafica "Tipografia Centrala"</t>
  </si>
  <si>
    <t>mun.Chisinau, str.Florilor, 1</t>
  </si>
  <si>
    <t>1003600105901</t>
  </si>
  <si>
    <t>I.S.Editura de Stat "Cartea Moldovei", in procedura de insolvabilitate din 22.03.2017</t>
  </si>
  <si>
    <t>mun.Chisinau, bd.Stefan cel Mare, 180</t>
  </si>
  <si>
    <t>1002600053337</t>
  </si>
  <si>
    <t>I.S.Editura Didactica Lumina</t>
  </si>
  <si>
    <t>1003600094427</t>
  </si>
  <si>
    <t>I.S."Editura "Universul"</t>
  </si>
  <si>
    <t>mun.Chisinau, str.Vlaicu Pircalab, 45</t>
  </si>
  <si>
    <t>1003600077839</t>
  </si>
  <si>
    <t>I.S.Centrul Stiintific, Metodic si Editorial "Univers-Pedagogic"</t>
  </si>
  <si>
    <t>mun.Chisinau, str.Socoleni, 16/1</t>
  </si>
  <si>
    <t>1003600122957</t>
  </si>
  <si>
    <t>I.S."Hotelul "Zarea"</t>
  </si>
  <si>
    <t>mun.Chisinau, str.Anton Pan, 4</t>
  </si>
  <si>
    <t>1003600080200</t>
  </si>
  <si>
    <t>I.S. de Paza paramilitara a obiectelor energetice "Scutul Energetic"</t>
  </si>
  <si>
    <t>MD-2012, mun.Chisinau, str.Mitropolitul Varlaam, 65, bir.301A, 303A, 307A</t>
  </si>
  <si>
    <t>1003600057686</t>
  </si>
  <si>
    <t>I.S."Nodul Hidroenergetic "Costesti"</t>
  </si>
  <si>
    <t>MD-5617, rl.Riscani, s.Costesti</t>
  </si>
  <si>
    <t>1003602150086</t>
  </si>
  <si>
    <t>I.S."Moldtranselectro"</t>
  </si>
  <si>
    <t>MD-2012, mun.Chisinau, str.Alecsandri, 78</t>
  </si>
  <si>
    <t>1002600027099</t>
  </si>
  <si>
    <t>I.S.Institutul de Cercetare, Proiectare si Tehnologie "Energoproiect"</t>
  </si>
  <si>
    <t>mun.Chisinau, str.V.Lupu, 8</t>
  </si>
  <si>
    <t>1003600108898</t>
  </si>
  <si>
    <t>I.S."Manejul de Atletica Usoara"</t>
  </si>
  <si>
    <t>mun.Chisinau, str.A.Doga, 26</t>
  </si>
  <si>
    <t>1002600127354</t>
  </si>
  <si>
    <t>I.S."Moldresurse", in procedura de insolvabilitate din 21.05.2010</t>
  </si>
  <si>
    <t>mun.Chisinau, str.Tighina,49 "A"</t>
  </si>
  <si>
    <t>1002600029152</t>
  </si>
  <si>
    <t>I.S.Directia Servicii pentru Corpul Diplomatic</t>
  </si>
  <si>
    <t>mun.Chisinau, str.Alexandru cel Bun, 42</t>
  </si>
  <si>
    <t>1002600035904</t>
  </si>
  <si>
    <t>I.S.Editura de Imprimate "Statistica"</t>
  </si>
  <si>
    <t>mun.Chisinau, str.Bucuresti, 34</t>
  </si>
  <si>
    <t>1002600033003</t>
  </si>
  <si>
    <t>I.S."Aeroportul International Chisinau"</t>
  </si>
  <si>
    <t>MD-2026, mun.Chisinau Aeroport, bd.Dacia, 80/3</t>
  </si>
  <si>
    <t>1002600007189</t>
  </si>
  <si>
    <t>I.S."Centrul de Medicina al Aviatiei Civile"</t>
  </si>
  <si>
    <t>mun.Chisinau, bd.Dacia, 60/2</t>
  </si>
  <si>
    <t>1002600053658</t>
  </si>
  <si>
    <t>I.S."Moldaeroservice"</t>
  </si>
  <si>
    <t>mun.Balti, str.Aerodromului, 12</t>
  </si>
  <si>
    <t>1003602004156</t>
  </si>
  <si>
    <t>I.S.pentru utilizarea spatiului aerian si deservirea traficului aerian "MOLDATSA"</t>
  </si>
  <si>
    <t>mun.Chisinau, bd.Dacia, 80/4</t>
  </si>
  <si>
    <t>1003600022806</t>
  </si>
  <si>
    <t>I.S.Intreprinderea Editorial-Poligrafica "Stiinta"</t>
  </si>
  <si>
    <t>mun.Chisinau, str.Academiei, 3</t>
  </si>
  <si>
    <t>1003600040815</t>
  </si>
  <si>
    <t>I.S.Libraria "Cartea Academica"</t>
  </si>
  <si>
    <t>mun.Chisinau, bd.Stefan cel Mare, 148</t>
  </si>
  <si>
    <t>1002600031847</t>
  </si>
  <si>
    <t>I.S.Intreprinderea Experimentala Chimica "Izomer"</t>
  </si>
  <si>
    <t>mun.Chisinau, str.Padurii, 26/1</t>
  </si>
  <si>
    <t>1003600060552</t>
  </si>
  <si>
    <t>I.S."ASELTEH"</t>
  </si>
  <si>
    <t>mun.Chisinau, str.Miorita, 5</t>
  </si>
  <si>
    <t>1002600045352</t>
  </si>
  <si>
    <t>I.S."Institutul de Proiectari pentru Organizarea Teritoriului"</t>
  </si>
  <si>
    <t>mun.Chisinau, str.Ialoveni, 100"B"</t>
  </si>
  <si>
    <t>1003600092216</t>
  </si>
  <si>
    <t>I.S.Expeditia Hidro-Geologica din Moldova "EHGEOM"</t>
  </si>
  <si>
    <t>mun.Chisinau, str.M.Dosoftei, 156</t>
  </si>
  <si>
    <t>1005600015811</t>
  </si>
  <si>
    <t>I.S."Centrul de Instruire in Domeniul Relatiilor de Munca"</t>
  </si>
  <si>
    <t>mun.Chisinau, str.Miron Costin, 17/2 bir.104</t>
  </si>
  <si>
    <t>1003600109161</t>
  </si>
  <si>
    <t>I.S.pe autogestiune "Bagos"</t>
  </si>
  <si>
    <t>or.Cricova, str.Luceafarul, 9</t>
  </si>
  <si>
    <t>1003600095985</t>
  </si>
  <si>
    <t>I.S."Sarmat", in procedura de insolvabilitate din 03.01.2020</t>
  </si>
  <si>
    <t>1003600019767</t>
  </si>
  <si>
    <t>I.S."Temelia-MC"</t>
  </si>
  <si>
    <t>mun.Chisinau, or.Cricova, str.Luceafarul, 9</t>
  </si>
  <si>
    <t>1005600030173</t>
  </si>
  <si>
    <t>I.S."Flus"</t>
  </si>
  <si>
    <t>mun.Chisinau, or.Pruncul, Zona Industriala</t>
  </si>
  <si>
    <t>1003600041579</t>
  </si>
  <si>
    <t>I.S."Nistru-Tavria" in procedura de lichidare din 29.05.08</t>
  </si>
  <si>
    <t>mun.Chisinau, str.Varnita, 20</t>
  </si>
  <si>
    <t>1002600056202</t>
  </si>
  <si>
    <t>I.S."Combinatul de Vinuri de calitate" Milestii Mici"</t>
  </si>
  <si>
    <t>or.Ialoveni, s.Milestii Mici</t>
  </si>
  <si>
    <t>1002601002907</t>
  </si>
  <si>
    <t>I.S."Combinatul de Produse Alimentare din Balti", in procedura de insolvabilitate din 29.06.2010</t>
  </si>
  <si>
    <t>mun.Balti, str.Kiev, 114</t>
  </si>
  <si>
    <t>1002602001099</t>
  </si>
  <si>
    <t>I.S."Colegiul National de Viticultura si Vinificatie" din Stauceni</t>
  </si>
  <si>
    <t>or.Stauceni, str.Gratiesti, 1</t>
  </si>
  <si>
    <t>1003600075444</t>
  </si>
  <si>
    <t>Intreprinderea agricola de stat "Serele din Chisinau"</t>
  </si>
  <si>
    <t>mun.Chisinau, str.Haltei, 41a</t>
  </si>
  <si>
    <t>1003600006134</t>
  </si>
  <si>
    <t>I.S.Intreprinderea Agricola de Stat "Flori"</t>
  </si>
  <si>
    <t>or.Singera, str.Florilor, 26</t>
  </si>
  <si>
    <t>1003600097668</t>
  </si>
  <si>
    <t>I.S."Institutul de Tehnica Agricola "Mecagro"</t>
  </si>
  <si>
    <t>mun.Chisinau, str.Miron Costin, 7</t>
  </si>
  <si>
    <t>1003600102162</t>
  </si>
  <si>
    <t>I.S."Statia de Stat pentru Incercarea Masinilor"</t>
  </si>
  <si>
    <t>mun.Chisinau, str.Vadul lui Voda, 100</t>
  </si>
  <si>
    <t>1003600031914</t>
  </si>
  <si>
    <t>I.S."Protectia Plantelor"</t>
  </si>
  <si>
    <t>MD-2003, or.Durlesti, str.Cartusa, 77</t>
  </si>
  <si>
    <t>1010460000434</t>
  </si>
  <si>
    <t>I.S.Institutul de Proiectari "Indalproiect"</t>
  </si>
  <si>
    <t>mun.Chisinau, str.Cuza Voda, 5, bl.1, et.2</t>
  </si>
  <si>
    <t>1003600017198</t>
  </si>
  <si>
    <t>I.S."Statiunea Didactico-Experimentala din Stauceni"</t>
  </si>
  <si>
    <t>mun.Chisinau, or.Stauceni, str.Gratiesti, 1</t>
  </si>
  <si>
    <t>1003600008286</t>
  </si>
  <si>
    <t>I.S.Intreprinderea Agricola de Stat "Dumbrava Vest"</t>
  </si>
  <si>
    <t>mun.Chisinau, str.Uzinelor, 209/1</t>
  </si>
  <si>
    <t>1005600023221</t>
  </si>
  <si>
    <t>I.S.Statiunea Didactico-Experimentala "Chetrosu", in procedura de insolvabilitate din 23.06.2016</t>
  </si>
  <si>
    <t>r-nul Anenii Noi, s.Chetrosu</t>
  </si>
  <si>
    <t>1003601001985</t>
  </si>
  <si>
    <t>I.S.Studioul "Arta-Cinema"</t>
  </si>
  <si>
    <t>mun.Chisinau, str.Hincesti, 61</t>
  </si>
  <si>
    <t>1003600023788</t>
  </si>
  <si>
    <t>I.S.Revista"Sud-Est"</t>
  </si>
  <si>
    <t>mun.Chisinau, str.M.Cibotari, 16</t>
  </si>
  <si>
    <t>1003600119911</t>
  </si>
  <si>
    <t>Publicatia periodica ziarul "Nezavisimaia Moldova" I.S.</t>
  </si>
  <si>
    <t>mun.Chisinau, str.Puskin, 22</t>
  </si>
  <si>
    <t>1003600107248</t>
  </si>
  <si>
    <t>I.S."Directia pentru exploatarea imobilului"</t>
  </si>
  <si>
    <t>mun.Chisinau, str.V.Alecsandri, 78</t>
  </si>
  <si>
    <t>1003600164771</t>
  </si>
  <si>
    <t>I.S."Centrul de Expertiza si Evaluare"</t>
  </si>
  <si>
    <t>mun.Chisinau, bd.Stefan cel Mare, 124</t>
  </si>
  <si>
    <t>1002600055205</t>
  </si>
  <si>
    <t>I.S. pentru cercetarea in selectie si hibridarea suinelor "Moldsuinhibrid"</t>
  </si>
  <si>
    <t>or.Orhei, str.Nistreana, 50</t>
  </si>
  <si>
    <t>1004606001507</t>
  </si>
  <si>
    <t>I.S."Centrul Republican pentru Ameliorarea si Reproductia Animalelor"</t>
  </si>
  <si>
    <t>r-nul Anenii Noi, s.Maximovca, str.Nordului, 2</t>
  </si>
  <si>
    <t>1003600120621</t>
  </si>
  <si>
    <t>I.S."Publicatia periodica revista "Agricultura Moldovei"</t>
  </si>
  <si>
    <t>1003600117191</t>
  </si>
  <si>
    <t>I.S."Centrul de Elaborari Economice si de Productie"</t>
  </si>
  <si>
    <t>r-nul Singerei, or.Biruinta, str.Independentei, 1</t>
  </si>
  <si>
    <t>1003602018915</t>
  </si>
  <si>
    <t>I.S."Statia Nordica de Proiectari si Prospectiuni Chimice", in proced. de lichidare din 09.10.2019</t>
  </si>
  <si>
    <t>mun.Balti, str.P.Botu, 83</t>
  </si>
  <si>
    <t>1003602003643</t>
  </si>
  <si>
    <t>I.S."Directia Baziniera de Gospodarire a Apelor"</t>
  </si>
  <si>
    <t>mun.Chisinau, str.V.Alexandri, 1, et.8, bir.816</t>
  </si>
  <si>
    <t>1002600051458</t>
  </si>
  <si>
    <t>I.S."Statiunea Didactico-Experimentala "Petricani"</t>
  </si>
  <si>
    <t>mun.Chisinau, str.Balcani, 7</t>
  </si>
  <si>
    <t>1004600064465</t>
  </si>
  <si>
    <t>I.S."Statiunea Didactico-Experimentala "Criuleni"</t>
  </si>
  <si>
    <t>or.Criuleni, s.Slobozia Dusca</t>
  </si>
  <si>
    <t>1003601003668</t>
  </si>
  <si>
    <t>I.S."Asociatia Agroindustriala "Victoria"</t>
  </si>
  <si>
    <t>mun.Chisinau, bd.Stefan cel Mare, 73</t>
  </si>
  <si>
    <t>1003600002734</t>
  </si>
  <si>
    <t>I.S.Publicatia Periodica revista "Legea si Viata"</t>
  </si>
  <si>
    <t>1003600123873</t>
  </si>
  <si>
    <t>I.S."Gaudeamus-Cinema"</t>
  </si>
  <si>
    <t>mun.Chisinau, str.V.Alexandri, 4</t>
  </si>
  <si>
    <t>1004600050433</t>
  </si>
  <si>
    <t>I.S."Asociatia de Creatie Artistica si Impresariat "Interarta"</t>
  </si>
  <si>
    <t>mun.Chisinau, str.Puskin, 21</t>
  </si>
  <si>
    <t>1003600101051</t>
  </si>
  <si>
    <t>I.S."Orasul Vinului"</t>
  </si>
  <si>
    <t>mun.Chisinau, str.Vierul, 59</t>
  </si>
  <si>
    <t>1005600024712</t>
  </si>
  <si>
    <t>I.S."Fabrica de vin din Lvov"</t>
  </si>
  <si>
    <t>Ucraina, or.Lvov, str.Volinscaia, 10</t>
  </si>
  <si>
    <t>8888888888883</t>
  </si>
  <si>
    <t>Intreprinderea interraionala de stat "Acva-Nord", in procedura de insolvabilitate din 15.02.2016</t>
  </si>
  <si>
    <t>or.Soroca, str.Cosaut, 32</t>
  </si>
  <si>
    <t>1004607006668</t>
  </si>
  <si>
    <t>I.S.Biroul special tehnologic de constructie al A.P."Mezon", in procedura de lichidare din 08.10.2014</t>
  </si>
  <si>
    <t>mun.Chisinau bd.Moscovei, 21</t>
  </si>
  <si>
    <t>1004600028861</t>
  </si>
  <si>
    <t>I.S."Statiunea Tehnologica pentru Irigare Ungheni"</t>
  </si>
  <si>
    <t>or.Ungheni, str.Burebista, 19</t>
  </si>
  <si>
    <t>1003609008979</t>
  </si>
  <si>
    <t>I.S."Agentia Cinevideo" din Straseni</t>
  </si>
  <si>
    <t>or.Straseni, str.M.Eminescu, 51</t>
  </si>
  <si>
    <t>44811</t>
  </si>
  <si>
    <t>I.S."Garile si Statiile Auto", in procedura de insolvabilitate din 01.12.2020</t>
  </si>
  <si>
    <t>mun.Chisinau, str.M.Varlaam, 58</t>
  </si>
  <si>
    <t>1006600030066</t>
  </si>
  <si>
    <t>I.S."Directia Specializata Montare si Exploatare a Mijloacelor Tehnice de Reglementare a Circulatiei Auto a Politiei Rutiere"</t>
  </si>
  <si>
    <t>mun.Chisinau, str.Burebista, 3/1</t>
  </si>
  <si>
    <t>1004600031955</t>
  </si>
  <si>
    <t>I.S."Aeroportul International Marculesti"</t>
  </si>
  <si>
    <t>r-nul Floresti, s.Lunga</t>
  </si>
  <si>
    <t>1004607000530</t>
  </si>
  <si>
    <t>I.S."Statiunea Tehnologica pentru Irigare Cahul"</t>
  </si>
  <si>
    <t>or.Cahul, s.Rosu</t>
  </si>
  <si>
    <t>1003603151633</t>
  </si>
  <si>
    <t>I.S."Directia Nodului Hidrotehnic Costesti-Stinca"</t>
  </si>
  <si>
    <t>rl.Riscani, com. Costesti</t>
  </si>
  <si>
    <t>1003602021238</t>
  </si>
  <si>
    <t>I.S."Statiunea Tehnologica pentru Irigare Vulcanesti", in procedura de lichidare din 22.12.2020</t>
  </si>
  <si>
    <t>or.Vulcanesti, str.Creanga, 1</t>
  </si>
  <si>
    <t>1003611150563</t>
  </si>
  <si>
    <t>I.S."Statuinea Tehnologica pentru Irigare Briceni", in proced. de lichidare din 22.12.2020</t>
  </si>
  <si>
    <t>or.Briceni, str.Frunze, 24</t>
  </si>
  <si>
    <t>1003604009225</t>
  </si>
  <si>
    <t>I.S."Statiunea Tehnologica pentru Irigare Hincesti", in procedura de lichidare din 22.12.2020</t>
  </si>
  <si>
    <t>or.Hincesti, str.31 August, 66</t>
  </si>
  <si>
    <t>1004605000916</t>
  </si>
  <si>
    <t>I.S."Statiunea Tehnologica pentru Irigare Stefan Voda", in proced. de insolvabilitate din 05.03.2020</t>
  </si>
  <si>
    <t>or.Stefan Voda, str.31 August, 9</t>
  </si>
  <si>
    <t>1004608000010</t>
  </si>
  <si>
    <t>I.S."Statiunea Tehnologica pentru Irigare Drochia", in proced. de lichidare din 11.01.2021</t>
  </si>
  <si>
    <t>or.Drochia, str.Mircea cel Batrin, 3</t>
  </si>
  <si>
    <t>1004607001467</t>
  </si>
  <si>
    <t>I.S."Statiunea Tehnologica pentru Irigare Chisinau" in procedura de insolvabilitate din 26.05.2016</t>
  </si>
  <si>
    <t>1003600099776</t>
  </si>
  <si>
    <t>I.S."Statiunea Tehnologica pentru Irigare Orhei", in procedura de lichidare din 13.01.2021</t>
  </si>
  <si>
    <t>or.Orhei, str.Unirii, 77</t>
  </si>
  <si>
    <t>1005606001696</t>
  </si>
  <si>
    <t>I.S."Sistemul de gospodarire a apelor "Nistru - Centru"</t>
  </si>
  <si>
    <t>1009600011707</t>
  </si>
  <si>
    <t>I.S."Statiunea Tehnologica pentru Irigare Bender"</t>
  </si>
  <si>
    <t>or.Causeni, str.Tighina, 7</t>
  </si>
  <si>
    <t>1004608001637</t>
  </si>
  <si>
    <t>I.S."Centrul Aeronautic de Instruire"</t>
  </si>
  <si>
    <t>MD-2026, mun.Chisinau, str.Aeroport, 80</t>
  </si>
  <si>
    <t>1002600135568</t>
  </si>
  <si>
    <t>I.S."Serviciul Asistenta Beneficiari la Obiectele Sociale" in procedura de insolvabilitate din 22.09.2016</t>
  </si>
  <si>
    <t>mun.Chisinau, str.Independentei 6/1</t>
  </si>
  <si>
    <t>1008600050958</t>
  </si>
  <si>
    <t>I.S."Rezervcom", in procedura de insolvabilitate din 16.01.2019</t>
  </si>
  <si>
    <t>MD-2036, mun.Chisinau, str.Uzinelor, 6</t>
  </si>
  <si>
    <t>1002600044300</t>
  </si>
  <si>
    <t>I.S."Servmecanagro-R", in procedura de insolvabilitate din 06.08.2018</t>
  </si>
  <si>
    <t>r-nul Floresti, s.Gura Camencii</t>
  </si>
  <si>
    <t>1003607011863</t>
  </si>
  <si>
    <t>I.S."Registrul Cinematografic"</t>
  </si>
  <si>
    <t>mun.Chisinau, str.M.Eminescu, 52</t>
  </si>
  <si>
    <t>1007600014472</t>
  </si>
  <si>
    <t>I.S.Statiunea Tehnologico-Experimentala "Pascani" in procedura de insolvabilitate din 24.02.2015</t>
  </si>
  <si>
    <t>r-nul Criuleni, s.Pascani</t>
  </si>
  <si>
    <t>1008600062780</t>
  </si>
  <si>
    <t>I.S.Statiunea Tehnologico-Experimentala "Codrul", in procedura de insolvabilitate din 09.10.2013</t>
  </si>
  <si>
    <t>mun.Chisinau, str.Costiujeni, 14</t>
  </si>
  <si>
    <t>1008600059490</t>
  </si>
  <si>
    <t>I.S."Statiunea Tehnologico-Experimentala Balti", in procedura de insolvabilitate din 24.05.2018</t>
  </si>
  <si>
    <t>mun.Balti, str.Viilor, 8</t>
  </si>
  <si>
    <t>1008602009385</t>
  </si>
  <si>
    <t>I.S."Statiunea Tehnologoco-Experimentala Maximovca", in procedura de insolvabilitate din 25.07.2016</t>
  </si>
  <si>
    <t>r-nul Anenii Noi, s.Maximovca</t>
  </si>
  <si>
    <t>1008600059456</t>
  </si>
  <si>
    <t>Publicatia periodica ziarul "Moldova Suverana" I.S.</t>
  </si>
  <si>
    <t>1003600155906</t>
  </si>
  <si>
    <t>I.S."Protectia Solurilor si Imbunatatiri Funciare"</t>
  </si>
  <si>
    <t>1010600039976</t>
  </si>
  <si>
    <t>I.S."Bioreg"</t>
  </si>
  <si>
    <t>mun.Chisinau, str.Padurii, 20</t>
  </si>
  <si>
    <t>1003600164346</t>
  </si>
  <si>
    <t>I.S."Centrul de Metrologie Aplicata si Certificare"</t>
  </si>
  <si>
    <t>mun.Chisinau, str.E.Coca, 28  (str.Muncesti, 162 "A")</t>
  </si>
  <si>
    <t>1013600039380</t>
  </si>
  <si>
    <t>I.S.Auto cu autofinantare Centrul "Servis"</t>
  </si>
  <si>
    <t>mun.Chisinau, str.Mesager, 7</t>
  </si>
  <si>
    <t>8888888888884</t>
  </si>
  <si>
    <t>I.S."Compania Aeriana Moldova"</t>
  </si>
  <si>
    <t>mun.Chisinau, Aeroport</t>
  </si>
  <si>
    <t>38633010</t>
  </si>
  <si>
    <t>I.S."Terra", in procedura de insolvabilitate din 21.08.2020</t>
  </si>
  <si>
    <t>mun.Chisinau, str.Testimiteanu, 18</t>
  </si>
  <si>
    <t>1005600023531</t>
  </si>
  <si>
    <t>I.S."Centrul de Gestionare a Deseurilor Periculoase"</t>
  </si>
  <si>
    <t>mun.Chisinau, str.C.Tanase, 6</t>
  </si>
  <si>
    <t>1013600032657</t>
  </si>
  <si>
    <t>I.S."Administratia de Stat a Drumurilor"</t>
  </si>
  <si>
    <t>mun.Chisinau, str.Bucuriei, 12 A</t>
  </si>
  <si>
    <t>1003600023559</t>
  </si>
  <si>
    <t>I.S."Calea Ferata din Moldova"</t>
  </si>
  <si>
    <t>MD-2004, mun.Chisinau, str.V.Pircalab, 48</t>
  </si>
  <si>
    <t>1002600001257</t>
  </si>
  <si>
    <t>I.S.Asociatia comerciala feroviara "La popas" in procerura de lichidare din 16.11.12</t>
  </si>
  <si>
    <t>MD-2012, mun.Chisinau, str.Copaceni, 31</t>
  </si>
  <si>
    <t>1012600030818</t>
  </si>
  <si>
    <t>I.S.de constructii a Caii Ferate "Confercai"</t>
  </si>
  <si>
    <t>MD-2001, mun.Chisinau, str.Aleea Garii, 42</t>
  </si>
  <si>
    <t>1005600038065</t>
  </si>
  <si>
    <t>I.S."Pita Service"</t>
  </si>
  <si>
    <t>MD-6701, or.Basarabeasca, str.Garii, 120</t>
  </si>
  <si>
    <t>1006605003760</t>
  </si>
  <si>
    <t>I.S."Portul Fluvial Ungheni"</t>
  </si>
  <si>
    <t>MD-3600, or.Ungheni, str.Lacului, 1</t>
  </si>
  <si>
    <t>1003609014156</t>
  </si>
  <si>
    <t>I.S."Bacul Molovata"</t>
  </si>
  <si>
    <t>MD-4576, Molovata Noua, str.Victoriei, 82</t>
  </si>
  <si>
    <t>1003600104720</t>
  </si>
  <si>
    <t>I.S."Directia de Exploatare a Locuintelor"</t>
  </si>
  <si>
    <t>MD-2018, mun.Chisinau, str.Salchimilor, 22/3</t>
  </si>
  <si>
    <t>14027403</t>
  </si>
  <si>
    <t>I.S."Posta Moldovei"</t>
  </si>
  <si>
    <t>MD-2012, mun.Chisinau, bd.Stefan cel Mare, 134</t>
  </si>
  <si>
    <t>1002600023242</t>
  </si>
  <si>
    <t>I.S."Radiocomunicatii"</t>
  </si>
  <si>
    <t>MD-2021, mun.Chisinau, str.Drumul Viilor, 28/2</t>
  </si>
  <si>
    <t>1002600049442</t>
  </si>
  <si>
    <t>I.S.Uzina de bijuterii din Chisinau"Giuvaier"  in procedura de insolvabilitate din 03.10.2014</t>
  </si>
  <si>
    <t>mun.Chisinau, str.Sarmizegetusa, 16</t>
  </si>
  <si>
    <t>1002600012668</t>
  </si>
  <si>
    <t>I.S."Fabrica de Sticla din Chisinau"</t>
  </si>
  <si>
    <t>mun.Chisinau, str.Transnistria, 20</t>
  </si>
  <si>
    <t>1002600008924</t>
  </si>
  <si>
    <t>I.S.Centrul de Elaborare a Sistemelor Industriale de Dirijare (CESID)    in procedura de lichidare din 21.03.2014</t>
  </si>
  <si>
    <t>mun.Chisinau, str.Belgrad, 16</t>
  </si>
  <si>
    <t>1003600001324</t>
  </si>
  <si>
    <t>I.S."Combinatul Republican de Instruire Auto"</t>
  </si>
  <si>
    <t>MD-2034,mun.Chisinau, str.Sf.Vineri, 16</t>
  </si>
  <si>
    <t>1003600162559</t>
  </si>
  <si>
    <t>I.S."Medisan"</t>
  </si>
  <si>
    <t>mun.Chisinau, str.Sciusev, 35</t>
  </si>
  <si>
    <t>1008600012844</t>
  </si>
  <si>
    <t>"Sanatoriul-Moldova"</t>
  </si>
  <si>
    <t>Ucraina, reg.Lvov, or.Truscovet, str.Gorodisce, 12</t>
  </si>
  <si>
    <t>04929052</t>
  </si>
  <si>
    <t>"Sanatoriul - Sanatate"</t>
  </si>
  <si>
    <t>Ucraina, reg.Odesa, or.Sergheevca, str.Lenin, 5</t>
  </si>
  <si>
    <t>03356134</t>
  </si>
  <si>
    <t>Agentia Relatii Funciare si Cadastru</t>
  </si>
  <si>
    <t>I.S.Institutul de Geodezie, Prospectiuni Tehnice si Cadastru "INGEOCAD"</t>
  </si>
  <si>
    <t>mun.Chisinau, str.S.Lazo,48</t>
  </si>
  <si>
    <t>1002600031906</t>
  </si>
  <si>
    <t>Alte institutii si organizatii</t>
  </si>
  <si>
    <t>Zona Antreprenoriatului Liber "EXPO-BUSINESS-Chisinau"</t>
  </si>
  <si>
    <t>mun.Chisinau, str.Muncesti, 801</t>
  </si>
  <si>
    <t>1003600103712</t>
  </si>
  <si>
    <t>Ministerul Afacerilor Interne</t>
  </si>
  <si>
    <t>I.S."Servicii Paza a Ministerului Afacerilor Interne"</t>
  </si>
  <si>
    <t>mun.Chisinau, str.M.Varlaam, 79</t>
  </si>
  <si>
    <t>1010600043506</t>
  </si>
  <si>
    <t>Ministerul Apararii</t>
  </si>
  <si>
    <t>I.S."Centrul de pregatire a specialistilor pentru Armata Nationala"</t>
  </si>
  <si>
    <t>mun.Chisinau, str.M.Dosoftei, 124</t>
  </si>
  <si>
    <t>1003600152514</t>
  </si>
  <si>
    <t>I.S."Combinatul de deservire sociala"</t>
  </si>
  <si>
    <t>mun.Chisinau, str.Florariei, 7</t>
  </si>
  <si>
    <t>1003600097130</t>
  </si>
  <si>
    <t>MINISTERUL CULTURII</t>
  </si>
  <si>
    <t>I.S.Organizatia Concertistica si de Impresariat "Moldova-Concert"</t>
  </si>
  <si>
    <t>1003600098757</t>
  </si>
  <si>
    <t>I.S."Autoservice", prin absorbtie cu Moldova Film</t>
  </si>
  <si>
    <t>mun.Chisinau, str.Miorita, 3</t>
  </si>
  <si>
    <t>1003600040239</t>
  </si>
  <si>
    <t>I.S."Cinemavideo - Hincesti", in proced.de lichidare din 02.07.03</t>
  </si>
  <si>
    <t>or.Hincesti, str.M.Hincu, 145</t>
  </si>
  <si>
    <t>1003605006405</t>
  </si>
  <si>
    <t>I.S.Publicatia Periodica "Lanterna Magica" procedura de lichidare din 31.07.2012</t>
  </si>
  <si>
    <t>mun.Chisinau, str.Puskin, 24</t>
  </si>
  <si>
    <t>1003600098827</t>
  </si>
  <si>
    <t>I.S.Teatrul Epic de Etnografie si Folclor "Ion Creanga"</t>
  </si>
  <si>
    <t>mun.Chisinau, str.Ghioceilor, 1</t>
  </si>
  <si>
    <t>1003600103446</t>
  </si>
  <si>
    <t>MINISTERUL ECONOMIEI</t>
  </si>
  <si>
    <t>I.S."Centrul Analitic Informational "Analitinform"  in procedura de lichidare din 17.09.2008</t>
  </si>
  <si>
    <t>mun.Chisinau, str.Renasterii, 10/1</t>
  </si>
  <si>
    <t>1003600076935</t>
  </si>
  <si>
    <t>I.S.Magazin - Salon "Standard", in procedura de lichidare din 19.05.2008</t>
  </si>
  <si>
    <t>mun.Chisinau, str.Muncesti, 162A</t>
  </si>
  <si>
    <t>1002600050200</t>
  </si>
  <si>
    <t>MINISTERUL EDUCAŢIEI ŞI CERCETĂRII</t>
  </si>
  <si>
    <t>I.S."Institutul de Dezvoltare a Societatii Informationale"</t>
  </si>
  <si>
    <t>mun.Chisinau, str.Academiei, 5"A"</t>
  </si>
  <si>
    <t>1008600032684</t>
  </si>
  <si>
    <t>MINISTERUL INFRASTRUCTURII ŞI DEZVOLTĂRII REGIONALE</t>
  </si>
  <si>
    <t>I.S."Moldelectrica"</t>
  </si>
  <si>
    <t>1002600004580</t>
  </si>
  <si>
    <t>MINISTERUL SĂNĂTĂŢII</t>
  </si>
  <si>
    <t>I.S.Revista "Curier Medical"</t>
  </si>
  <si>
    <t>mun.Chisinau, bd.Stefan cel mare, 192</t>
  </si>
  <si>
    <t>1004600040867</t>
  </si>
  <si>
    <t>I.S."Farmacia-419"  in procedura de lichidare din 24.11.2014</t>
  </si>
  <si>
    <t>mun.Balti, str.Decebal, 101</t>
  </si>
  <si>
    <t>1003602017974</t>
  </si>
  <si>
    <t>Intreprinderea Medicala de Stat "Clinica stomatologica din Orhei"</t>
  </si>
  <si>
    <t>or.Orhei, str.M.Eminescu, 7</t>
  </si>
  <si>
    <t>1003606007867</t>
  </si>
  <si>
    <t>Intreprinderea Medicala de Stat "Clinica stomatologica" din Telenesti</t>
  </si>
  <si>
    <t>or.Telenesti, str.Renasterii, 87</t>
  </si>
  <si>
    <t>1004606000304</t>
  </si>
  <si>
    <t>Serviciul de Informatii si Securitate</t>
  </si>
  <si>
    <t>I.S."Litoral"</t>
  </si>
  <si>
    <t>mun.Chisinau, bd.Stefan cel Mare, 166</t>
  </si>
  <si>
    <t>1007600052944</t>
  </si>
  <si>
    <t>Super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</si>
</sst>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Times New Roman"/>
      <family val="2"/>
    </font>
    <font>
      <b/>
      <sz val="10"/>
      <color rgb="FF000000"/>
      <name val="Times New Roman"/>
      <family val="2"/>
    </font>
    <font>
      <sz val="7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7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10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3" xfId="0" applyFont="1" applyFill="1" applyBorder="1"/>
    <xf numFmtId="0" fontId="3" fillId="2" borderId="0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0" fontId="2" fillId="0" borderId="5" xfId="0" applyFont="1" applyBorder="1" applyAlignment="1">
      <alignment horizontal="left" vertical="center"/>
    </xf>
    <xf numFmtId="164" fontId="2" fillId="0" borderId="6" xfId="0" applyNumberFormat="1" applyFont="1" applyBorder="1" applyAlignment="1">
      <alignment vertical="center" wrapText="1"/>
    </xf>
    <xf numFmtId="0" fontId="4" fillId="2" borderId="3" xfId="0" applyFont="1" applyFill="1" applyBorder="1"/>
    <xf numFmtId="0" fontId="4" fillId="2" borderId="0" xfId="0" applyFont="1" applyFill="1" applyBorder="1"/>
    <xf numFmtId="0" fontId="4" fillId="2" borderId="4" xfId="0" applyFont="1" applyFill="1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5"/>
  <sheetViews>
    <sheetView tabSelected="1" workbookViewId="0">
      <selection activeCell="B6" sqref="B6:E6"/>
    </sheetView>
  </sheetViews>
  <sheetFormatPr defaultRowHeight="15" x14ac:dyDescent="0.25"/>
  <cols>
    <col min="1" max="1" width="3" customWidth="1"/>
    <col min="2" max="2" width="30.85546875" customWidth="1"/>
    <col min="3" max="3" width="20.28515625" customWidth="1"/>
    <col min="4" max="4" width="10.28515625" customWidth="1"/>
    <col min="5" max="5" width="9.5703125" customWidth="1"/>
    <col min="6" max="6" width="9.28515625" customWidth="1"/>
    <col min="7" max="7" width="11" customWidth="1"/>
    <col min="8" max="8" width="9.42578125" customWidth="1"/>
    <col min="9" max="9" width="8" customWidth="1"/>
    <col min="10" max="10" width="9.7109375" customWidth="1"/>
    <col min="11" max="13" width="8" customWidth="1"/>
  </cols>
  <sheetData>
    <row r="1" spans="1:13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3" spans="1:13" x14ac:dyDescent="0.25">
      <c r="A3" s="4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spans="1:13" ht="73.5" x14ac:dyDescent="0.25">
      <c r="A5" s="20" t="s">
        <v>2</v>
      </c>
      <c r="B5" s="20" t="s">
        <v>3</v>
      </c>
      <c r="C5" s="20" t="s">
        <v>4</v>
      </c>
      <c r="D5" s="20" t="s">
        <v>5</v>
      </c>
      <c r="E5" s="20" t="s">
        <v>6</v>
      </c>
      <c r="F5" s="20" t="s">
        <v>7</v>
      </c>
      <c r="G5" s="20" t="s">
        <v>8</v>
      </c>
      <c r="H5" s="20" t="s">
        <v>9</v>
      </c>
      <c r="I5" s="20" t="s">
        <v>10</v>
      </c>
      <c r="J5" s="20" t="s">
        <v>11</v>
      </c>
      <c r="K5" s="20" t="s">
        <v>12</v>
      </c>
      <c r="L5" s="20" t="s">
        <v>13</v>
      </c>
      <c r="M5" s="20" t="s">
        <v>14</v>
      </c>
    </row>
    <row r="6" spans="1:13" x14ac:dyDescent="0.25">
      <c r="A6" s="5"/>
      <c r="B6" s="6" t="s">
        <v>15</v>
      </c>
      <c r="C6" s="6"/>
      <c r="D6" s="6"/>
      <c r="E6" s="6"/>
      <c r="F6" s="7"/>
      <c r="G6" s="7"/>
      <c r="H6" s="7"/>
      <c r="I6" s="7"/>
      <c r="J6" s="7"/>
      <c r="K6" s="7"/>
      <c r="L6" s="7"/>
      <c r="M6" s="8"/>
    </row>
    <row r="7" spans="1:13" ht="21" x14ac:dyDescent="0.25">
      <c r="A7" s="9">
        <v>1</v>
      </c>
      <c r="B7" s="1" t="s">
        <v>16</v>
      </c>
      <c r="C7" s="1" t="s">
        <v>17</v>
      </c>
      <c r="D7" s="1" t="s">
        <v>18</v>
      </c>
      <c r="E7" s="1">
        <v>50400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0">
        <v>0</v>
      </c>
    </row>
    <row r="8" spans="1:13" ht="21" x14ac:dyDescent="0.25">
      <c r="A8" s="9">
        <v>2</v>
      </c>
      <c r="B8" s="1" t="s">
        <v>19</v>
      </c>
      <c r="C8" s="1" t="s">
        <v>17</v>
      </c>
      <c r="D8" s="1" t="s">
        <v>20</v>
      </c>
      <c r="E8" s="1">
        <v>2200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0">
        <v>0</v>
      </c>
    </row>
    <row r="9" spans="1:13" x14ac:dyDescent="0.25">
      <c r="A9" s="9">
        <v>3</v>
      </c>
      <c r="B9" s="1" t="s">
        <v>21</v>
      </c>
      <c r="C9" s="1" t="s">
        <v>22</v>
      </c>
      <c r="D9" s="1" t="s">
        <v>23</v>
      </c>
      <c r="E9" s="1">
        <v>2604100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0">
        <v>0</v>
      </c>
    </row>
    <row r="10" spans="1:13" x14ac:dyDescent="0.25">
      <c r="A10" s="9">
        <v>4</v>
      </c>
      <c r="B10" s="1" t="s">
        <v>24</v>
      </c>
      <c r="C10" s="1" t="s">
        <v>25</v>
      </c>
      <c r="D10" s="1" t="s">
        <v>26</v>
      </c>
      <c r="E10" s="1">
        <v>502095</v>
      </c>
      <c r="F10" s="1">
        <v>4503287</v>
      </c>
      <c r="G10" s="1">
        <v>1672816</v>
      </c>
      <c r="H10" s="1">
        <v>0</v>
      </c>
      <c r="I10" s="1">
        <v>26747</v>
      </c>
      <c r="J10" s="1">
        <v>1453</v>
      </c>
      <c r="K10" s="1">
        <v>0</v>
      </c>
      <c r="L10" s="1">
        <v>0</v>
      </c>
      <c r="M10" s="10">
        <v>0</v>
      </c>
    </row>
    <row r="11" spans="1:13" x14ac:dyDescent="0.25">
      <c r="A11" s="9">
        <v>5</v>
      </c>
      <c r="B11" s="1" t="s">
        <v>27</v>
      </c>
      <c r="C11" s="1" t="s">
        <v>28</v>
      </c>
      <c r="D11" s="1" t="s">
        <v>29</v>
      </c>
      <c r="E11" s="1">
        <v>406700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0">
        <v>0</v>
      </c>
    </row>
    <row r="12" spans="1:13" x14ac:dyDescent="0.25">
      <c r="A12" s="9">
        <v>6</v>
      </c>
      <c r="B12" s="1" t="s">
        <v>30</v>
      </c>
      <c r="C12" s="1" t="s">
        <v>31</v>
      </c>
      <c r="D12" s="1" t="s">
        <v>32</v>
      </c>
      <c r="E12" s="1">
        <v>456470</v>
      </c>
      <c r="F12" s="1">
        <v>-2916433</v>
      </c>
      <c r="G12" s="1">
        <v>1427909</v>
      </c>
      <c r="H12" s="1">
        <v>439426</v>
      </c>
      <c r="I12" s="1">
        <v>-349704</v>
      </c>
      <c r="J12" s="1">
        <v>1108.9000000000001</v>
      </c>
      <c r="K12" s="1">
        <v>460</v>
      </c>
      <c r="L12" s="1">
        <v>90783</v>
      </c>
      <c r="M12" s="10">
        <v>0</v>
      </c>
    </row>
    <row r="13" spans="1:13" x14ac:dyDescent="0.25">
      <c r="A13" s="9">
        <v>7</v>
      </c>
      <c r="B13" s="1" t="s">
        <v>33</v>
      </c>
      <c r="C13" s="1" t="s">
        <v>34</v>
      </c>
      <c r="D13" s="1" t="s">
        <v>35</v>
      </c>
      <c r="E13" s="1">
        <v>2903358</v>
      </c>
      <c r="F13" s="1">
        <v>2952533</v>
      </c>
      <c r="G13" s="1">
        <v>614433</v>
      </c>
      <c r="H13" s="1">
        <v>0</v>
      </c>
      <c r="I13" s="1">
        <v>82764</v>
      </c>
      <c r="J13" s="1">
        <v>6812</v>
      </c>
      <c r="K13" s="1">
        <v>0</v>
      </c>
      <c r="L13" s="1">
        <v>0</v>
      </c>
      <c r="M13" s="10">
        <v>0</v>
      </c>
    </row>
    <row r="14" spans="1:13" x14ac:dyDescent="0.25">
      <c r="A14" s="9">
        <v>8</v>
      </c>
      <c r="B14" s="1" t="s">
        <v>36</v>
      </c>
      <c r="C14" s="1" t="s">
        <v>17</v>
      </c>
      <c r="D14" s="1" t="s">
        <v>37</v>
      </c>
      <c r="E14" s="1">
        <v>108870</v>
      </c>
      <c r="F14" s="1">
        <v>-1335341</v>
      </c>
      <c r="G14" s="1">
        <v>17400</v>
      </c>
      <c r="H14" s="1">
        <v>0</v>
      </c>
      <c r="I14" s="1">
        <v>-226585</v>
      </c>
      <c r="J14" s="1">
        <v>0</v>
      </c>
      <c r="K14" s="1">
        <v>0</v>
      </c>
      <c r="L14" s="1">
        <v>0</v>
      </c>
      <c r="M14" s="10">
        <v>0</v>
      </c>
    </row>
    <row r="15" spans="1:13" x14ac:dyDescent="0.25">
      <c r="A15" s="11"/>
      <c r="B15" s="12" t="s">
        <v>38</v>
      </c>
      <c r="C15" s="12"/>
      <c r="D15" s="12"/>
      <c r="E15" s="12">
        <f t="shared" ref="E15:M15" si="0">SUMIF(E7:E14,"&gt;0")</f>
        <v>7034193</v>
      </c>
      <c r="F15" s="12">
        <f t="shared" si="0"/>
        <v>7455820</v>
      </c>
      <c r="G15" s="12">
        <f t="shared" si="0"/>
        <v>3732558</v>
      </c>
      <c r="H15" s="12">
        <f t="shared" si="0"/>
        <v>439426</v>
      </c>
      <c r="I15" s="12">
        <f t="shared" si="0"/>
        <v>109511</v>
      </c>
      <c r="J15" s="12">
        <f t="shared" si="0"/>
        <v>9373.9</v>
      </c>
      <c r="K15" s="12">
        <f t="shared" si="0"/>
        <v>460</v>
      </c>
      <c r="L15" s="12">
        <f t="shared" si="0"/>
        <v>90783</v>
      </c>
      <c r="M15" s="13">
        <f t="shared" si="0"/>
        <v>0</v>
      </c>
    </row>
    <row r="16" spans="1:13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6"/>
    </row>
    <row r="17" spans="1:13" x14ac:dyDescent="0.25">
      <c r="A17" s="5"/>
      <c r="B17" s="6" t="s">
        <v>39</v>
      </c>
      <c r="C17" s="6"/>
      <c r="D17" s="6"/>
      <c r="E17" s="6"/>
      <c r="F17" s="7"/>
      <c r="G17" s="7"/>
      <c r="H17" s="7"/>
      <c r="I17" s="7"/>
      <c r="J17" s="7"/>
      <c r="K17" s="7"/>
      <c r="L17" s="7"/>
      <c r="M17" s="8"/>
    </row>
    <row r="18" spans="1:13" x14ac:dyDescent="0.25">
      <c r="A18" s="9">
        <v>1</v>
      </c>
      <c r="B18" s="1" t="s">
        <v>40</v>
      </c>
      <c r="C18" s="1" t="s">
        <v>41</v>
      </c>
      <c r="D18" s="1" t="s">
        <v>42</v>
      </c>
      <c r="E18" s="1">
        <v>1052327</v>
      </c>
      <c r="F18" s="1">
        <v>495435</v>
      </c>
      <c r="G18" s="1">
        <v>1422015</v>
      </c>
      <c r="H18" s="1">
        <v>3844856</v>
      </c>
      <c r="I18" s="1">
        <v>343304</v>
      </c>
      <c r="J18" s="1">
        <v>4759.8</v>
      </c>
      <c r="K18" s="1">
        <v>0</v>
      </c>
      <c r="L18" s="1">
        <v>95096</v>
      </c>
      <c r="M18" s="10">
        <v>0</v>
      </c>
    </row>
    <row r="19" spans="1:13" ht="21" x14ac:dyDescent="0.25">
      <c r="A19" s="9">
        <v>2</v>
      </c>
      <c r="B19" s="1" t="s">
        <v>43</v>
      </c>
      <c r="C19" s="1" t="s">
        <v>44</v>
      </c>
      <c r="D19" s="1" t="s">
        <v>45</v>
      </c>
      <c r="E19" s="1">
        <v>2275999</v>
      </c>
      <c r="F19" s="1">
        <v>13941197</v>
      </c>
      <c r="G19" s="1">
        <v>5981222</v>
      </c>
      <c r="H19" s="1">
        <v>0</v>
      </c>
      <c r="I19" s="1">
        <v>5135569</v>
      </c>
      <c r="J19" s="1">
        <v>12065.7</v>
      </c>
      <c r="K19" s="1">
        <v>274.81</v>
      </c>
      <c r="L19" s="1">
        <v>134800</v>
      </c>
      <c r="M19" s="10">
        <v>900</v>
      </c>
    </row>
    <row r="20" spans="1:13" x14ac:dyDescent="0.25">
      <c r="A20" s="9">
        <v>3</v>
      </c>
      <c r="B20" s="1" t="s">
        <v>46</v>
      </c>
      <c r="C20" s="1" t="s">
        <v>47</v>
      </c>
      <c r="D20" s="1" t="s">
        <v>48</v>
      </c>
      <c r="E20" s="1">
        <v>1677059</v>
      </c>
      <c r="F20" s="1">
        <v>4526568</v>
      </c>
      <c r="G20" s="1">
        <v>4488099</v>
      </c>
      <c r="H20" s="1">
        <v>4074705</v>
      </c>
      <c r="I20" s="1">
        <v>86374</v>
      </c>
      <c r="J20" s="1">
        <v>9346.9</v>
      </c>
      <c r="K20" s="1">
        <v>618.20000000000005</v>
      </c>
      <c r="L20" s="1">
        <v>2962834</v>
      </c>
      <c r="M20" s="10">
        <v>430000</v>
      </c>
    </row>
    <row r="21" spans="1:13" x14ac:dyDescent="0.25">
      <c r="A21" s="9">
        <v>4</v>
      </c>
      <c r="B21" s="1" t="s">
        <v>49</v>
      </c>
      <c r="C21" s="1" t="s">
        <v>50</v>
      </c>
      <c r="D21" s="1" t="s">
        <v>51</v>
      </c>
      <c r="E21" s="1">
        <v>2628123</v>
      </c>
      <c r="F21" s="1">
        <v>2112733</v>
      </c>
      <c r="G21" s="1">
        <v>1845716</v>
      </c>
      <c r="H21" s="1">
        <v>0</v>
      </c>
      <c r="I21" s="1">
        <v>240810</v>
      </c>
      <c r="J21" s="1">
        <v>4807.6000000000004</v>
      </c>
      <c r="K21" s="1">
        <v>0</v>
      </c>
      <c r="L21" s="1">
        <v>17800</v>
      </c>
      <c r="M21" s="10">
        <v>0</v>
      </c>
    </row>
    <row r="22" spans="1:13" x14ac:dyDescent="0.25">
      <c r="A22" s="9">
        <v>5</v>
      </c>
      <c r="B22" s="1" t="s">
        <v>52</v>
      </c>
      <c r="C22" s="1" t="s">
        <v>53</v>
      </c>
      <c r="D22" s="1" t="s">
        <v>54</v>
      </c>
      <c r="E22" s="1">
        <v>2293872</v>
      </c>
      <c r="F22" s="1">
        <v>8713433</v>
      </c>
      <c r="G22" s="1">
        <v>5873764</v>
      </c>
      <c r="H22" s="1">
        <v>0</v>
      </c>
      <c r="I22" s="1">
        <v>1080736</v>
      </c>
      <c r="J22" s="1">
        <v>14023.5</v>
      </c>
      <c r="K22" s="1">
        <v>115.4</v>
      </c>
      <c r="L22" s="1">
        <v>0</v>
      </c>
      <c r="M22" s="10">
        <v>0</v>
      </c>
    </row>
    <row r="23" spans="1:13" x14ac:dyDescent="0.25">
      <c r="A23" s="9">
        <v>6</v>
      </c>
      <c r="B23" s="1" t="s">
        <v>55</v>
      </c>
      <c r="C23" s="1" t="s">
        <v>56</v>
      </c>
      <c r="D23" s="1" t="s">
        <v>57</v>
      </c>
      <c r="E23" s="1">
        <v>3074572</v>
      </c>
      <c r="F23" s="1">
        <v>9726223</v>
      </c>
      <c r="G23" s="1">
        <v>4247464</v>
      </c>
      <c r="H23" s="1">
        <v>82365</v>
      </c>
      <c r="I23" s="1">
        <v>470916</v>
      </c>
      <c r="J23" s="1">
        <v>23629.3</v>
      </c>
      <c r="K23" s="1">
        <v>200.64</v>
      </c>
      <c r="L23" s="1">
        <v>11434.4</v>
      </c>
      <c r="M23" s="10">
        <v>532.20000000000005</v>
      </c>
    </row>
    <row r="24" spans="1:13" ht="21" x14ac:dyDescent="0.25">
      <c r="A24" s="9">
        <v>7</v>
      </c>
      <c r="B24" s="1" t="s">
        <v>58</v>
      </c>
      <c r="C24" s="1" t="s">
        <v>59</v>
      </c>
      <c r="D24" s="1" t="s">
        <v>60</v>
      </c>
      <c r="E24" s="1">
        <v>7911440</v>
      </c>
      <c r="F24" s="1">
        <v>18331846</v>
      </c>
      <c r="G24" s="1">
        <v>10527629</v>
      </c>
      <c r="H24" s="1">
        <v>684410</v>
      </c>
      <c r="I24" s="1">
        <v>1137969</v>
      </c>
      <c r="J24" s="1">
        <v>15156.3</v>
      </c>
      <c r="K24" s="1">
        <v>0</v>
      </c>
      <c r="L24" s="1">
        <v>0</v>
      </c>
      <c r="M24" s="10">
        <v>0</v>
      </c>
    </row>
    <row r="25" spans="1:13" ht="21" x14ac:dyDescent="0.25">
      <c r="A25" s="9">
        <v>8</v>
      </c>
      <c r="B25" s="1" t="s">
        <v>61</v>
      </c>
      <c r="C25" s="1" t="s">
        <v>62</v>
      </c>
      <c r="D25" s="1" t="s">
        <v>63</v>
      </c>
      <c r="E25" s="1">
        <v>2164695</v>
      </c>
      <c r="F25" s="1">
        <v>7093470</v>
      </c>
      <c r="G25" s="1">
        <v>1304558</v>
      </c>
      <c r="H25" s="1">
        <v>0</v>
      </c>
      <c r="I25" s="1">
        <v>202933</v>
      </c>
      <c r="J25" s="1">
        <v>5544.1</v>
      </c>
      <c r="K25" s="1">
        <v>0</v>
      </c>
      <c r="L25" s="1">
        <v>57356</v>
      </c>
      <c r="M25" s="10">
        <v>0</v>
      </c>
    </row>
    <row r="26" spans="1:13" ht="21" x14ac:dyDescent="0.25">
      <c r="A26" s="9">
        <v>9</v>
      </c>
      <c r="B26" s="1" t="s">
        <v>64</v>
      </c>
      <c r="C26" s="1" t="s">
        <v>65</v>
      </c>
      <c r="D26" s="1" t="s">
        <v>66</v>
      </c>
      <c r="E26" s="1">
        <v>3503946</v>
      </c>
      <c r="F26" s="1">
        <v>11553400</v>
      </c>
      <c r="G26" s="1">
        <v>9893105</v>
      </c>
      <c r="H26" s="1">
        <v>0</v>
      </c>
      <c r="I26" s="1">
        <v>2065424</v>
      </c>
      <c r="J26" s="1">
        <v>5905.29</v>
      </c>
      <c r="K26" s="1">
        <v>0</v>
      </c>
      <c r="L26" s="1">
        <v>0</v>
      </c>
      <c r="M26" s="10">
        <v>0</v>
      </c>
    </row>
    <row r="27" spans="1:13" x14ac:dyDescent="0.25">
      <c r="A27" s="9">
        <v>10</v>
      </c>
      <c r="B27" s="1" t="s">
        <v>67</v>
      </c>
      <c r="C27" s="1" t="s">
        <v>68</v>
      </c>
      <c r="D27" s="1" t="s">
        <v>69</v>
      </c>
      <c r="E27" s="1">
        <v>1145808</v>
      </c>
      <c r="F27" s="1">
        <v>11376652</v>
      </c>
      <c r="G27" s="1">
        <v>4060940</v>
      </c>
      <c r="H27" s="1">
        <v>0</v>
      </c>
      <c r="I27" s="1">
        <v>650834</v>
      </c>
      <c r="J27" s="1">
        <v>13890.15</v>
      </c>
      <c r="K27" s="1">
        <v>0</v>
      </c>
      <c r="L27" s="1">
        <v>180887</v>
      </c>
      <c r="M27" s="10">
        <v>0</v>
      </c>
    </row>
    <row r="28" spans="1:13" x14ac:dyDescent="0.25">
      <c r="A28" s="9">
        <v>11</v>
      </c>
      <c r="B28" s="1" t="s">
        <v>70</v>
      </c>
      <c r="C28" s="1" t="s">
        <v>71</v>
      </c>
      <c r="D28" s="1" t="s">
        <v>72</v>
      </c>
      <c r="E28" s="1">
        <v>2092420</v>
      </c>
      <c r="F28" s="1">
        <v>4753777</v>
      </c>
      <c r="G28" s="1">
        <v>1984475</v>
      </c>
      <c r="H28" s="1">
        <v>0</v>
      </c>
      <c r="I28" s="1">
        <v>-504365</v>
      </c>
      <c r="J28" s="1">
        <v>7490.65</v>
      </c>
      <c r="K28" s="1">
        <v>0</v>
      </c>
      <c r="L28" s="1">
        <v>0</v>
      </c>
      <c r="M28" s="10">
        <v>146000</v>
      </c>
    </row>
    <row r="29" spans="1:13" ht="21" x14ac:dyDescent="0.25">
      <c r="A29" s="9">
        <v>12</v>
      </c>
      <c r="B29" s="1" t="s">
        <v>73</v>
      </c>
      <c r="C29" s="1" t="s">
        <v>74</v>
      </c>
      <c r="D29" s="1" t="s">
        <v>75</v>
      </c>
      <c r="E29" s="1">
        <v>892137</v>
      </c>
      <c r="F29" s="1">
        <v>5902700</v>
      </c>
      <c r="G29" s="1">
        <v>2732233</v>
      </c>
      <c r="H29" s="1">
        <v>119254</v>
      </c>
      <c r="I29" s="1">
        <v>94245</v>
      </c>
      <c r="J29" s="1">
        <v>3246.2</v>
      </c>
      <c r="K29" s="1">
        <v>11700</v>
      </c>
      <c r="L29" s="1">
        <v>35298</v>
      </c>
      <c r="M29" s="10">
        <v>0</v>
      </c>
    </row>
    <row r="30" spans="1:13" x14ac:dyDescent="0.25">
      <c r="A30" s="9">
        <v>13</v>
      </c>
      <c r="B30" s="1" t="s">
        <v>76</v>
      </c>
      <c r="C30" s="1" t="s">
        <v>77</v>
      </c>
      <c r="D30" s="1" t="s">
        <v>78</v>
      </c>
      <c r="E30" s="1">
        <v>5168549</v>
      </c>
      <c r="F30" s="1">
        <v>8049757</v>
      </c>
      <c r="G30" s="1">
        <v>2939635</v>
      </c>
      <c r="H30" s="1">
        <v>0</v>
      </c>
      <c r="I30" s="1">
        <v>280485</v>
      </c>
      <c r="J30" s="1">
        <v>12317.49</v>
      </c>
      <c r="K30" s="1">
        <v>0</v>
      </c>
      <c r="L30" s="1">
        <v>0</v>
      </c>
      <c r="M30" s="10">
        <v>0</v>
      </c>
    </row>
    <row r="31" spans="1:13" x14ac:dyDescent="0.25">
      <c r="A31" s="9">
        <v>14</v>
      </c>
      <c r="B31" s="1" t="s">
        <v>79</v>
      </c>
      <c r="C31" s="1" t="s">
        <v>80</v>
      </c>
      <c r="D31" s="1" t="s">
        <v>81</v>
      </c>
      <c r="E31" s="1">
        <v>5601054</v>
      </c>
      <c r="F31" s="1">
        <v>14527494</v>
      </c>
      <c r="G31" s="1">
        <v>7198861</v>
      </c>
      <c r="H31" s="1">
        <v>0</v>
      </c>
      <c r="I31" s="1">
        <v>4148434</v>
      </c>
      <c r="J31" s="1">
        <v>9180.84</v>
      </c>
      <c r="K31" s="1">
        <v>0</v>
      </c>
      <c r="L31" s="1">
        <v>4724.8999999999996</v>
      </c>
      <c r="M31" s="10">
        <v>0</v>
      </c>
    </row>
    <row r="32" spans="1:13" ht="21" x14ac:dyDescent="0.25">
      <c r="A32" s="9">
        <v>15</v>
      </c>
      <c r="B32" s="1" t="s">
        <v>82</v>
      </c>
      <c r="C32" s="1" t="s">
        <v>83</v>
      </c>
      <c r="D32" s="1" t="s">
        <v>84</v>
      </c>
      <c r="E32" s="1">
        <v>4444653</v>
      </c>
      <c r="F32" s="1">
        <v>10106631</v>
      </c>
      <c r="G32" s="1">
        <v>1748838</v>
      </c>
      <c r="H32" s="1">
        <v>0</v>
      </c>
      <c r="I32" s="1">
        <v>1792263</v>
      </c>
      <c r="J32" s="1">
        <v>10593.8</v>
      </c>
      <c r="K32" s="1">
        <v>0</v>
      </c>
      <c r="L32" s="1">
        <v>271011</v>
      </c>
      <c r="M32" s="10">
        <v>0</v>
      </c>
    </row>
    <row r="33" spans="1:13" x14ac:dyDescent="0.25">
      <c r="A33" s="9">
        <v>16</v>
      </c>
      <c r="B33" s="1" t="s">
        <v>85</v>
      </c>
      <c r="C33" s="1" t="s">
        <v>86</v>
      </c>
      <c r="D33" s="1" t="s">
        <v>87</v>
      </c>
      <c r="E33" s="1">
        <v>1818359</v>
      </c>
      <c r="F33" s="1">
        <v>6542130</v>
      </c>
      <c r="G33" s="1">
        <v>2917298</v>
      </c>
      <c r="H33" s="1">
        <v>0</v>
      </c>
      <c r="I33" s="1">
        <v>942651</v>
      </c>
      <c r="J33" s="1">
        <v>7641</v>
      </c>
      <c r="K33" s="1">
        <v>0</v>
      </c>
      <c r="L33" s="1">
        <v>84795</v>
      </c>
      <c r="M33" s="10">
        <v>10000</v>
      </c>
    </row>
    <row r="34" spans="1:13" x14ac:dyDescent="0.25">
      <c r="A34" s="9">
        <v>17</v>
      </c>
      <c r="B34" s="1" t="s">
        <v>88</v>
      </c>
      <c r="C34" s="1" t="s">
        <v>89</v>
      </c>
      <c r="D34" s="1" t="s">
        <v>90</v>
      </c>
      <c r="E34" s="1">
        <v>8164667</v>
      </c>
      <c r="F34" s="1">
        <v>14136087</v>
      </c>
      <c r="G34" s="1">
        <v>6967796</v>
      </c>
      <c r="H34" s="1">
        <v>0</v>
      </c>
      <c r="I34" s="1">
        <v>1334002</v>
      </c>
      <c r="J34" s="1">
        <v>13193</v>
      </c>
      <c r="K34" s="1">
        <v>3032.9</v>
      </c>
      <c r="L34" s="1">
        <v>10138.4</v>
      </c>
      <c r="M34" s="10">
        <v>0</v>
      </c>
    </row>
    <row r="35" spans="1:13" x14ac:dyDescent="0.25">
      <c r="A35" s="9">
        <v>18</v>
      </c>
      <c r="B35" s="1" t="s">
        <v>91</v>
      </c>
      <c r="C35" s="1" t="s">
        <v>92</v>
      </c>
      <c r="D35" s="1" t="s">
        <v>93</v>
      </c>
      <c r="E35" s="1">
        <v>1357477</v>
      </c>
      <c r="F35" s="1">
        <v>5666627</v>
      </c>
      <c r="G35" s="1">
        <v>3024389</v>
      </c>
      <c r="H35" s="1">
        <v>0</v>
      </c>
      <c r="I35" s="1">
        <v>2007170</v>
      </c>
      <c r="J35" s="1">
        <v>4487</v>
      </c>
      <c r="K35" s="1">
        <v>0</v>
      </c>
      <c r="L35" s="1">
        <v>69004.899999999994</v>
      </c>
      <c r="M35" s="10">
        <v>0</v>
      </c>
    </row>
    <row r="36" spans="1:13" x14ac:dyDescent="0.25">
      <c r="A36" s="9">
        <v>19</v>
      </c>
      <c r="B36" s="1" t="s">
        <v>94</v>
      </c>
      <c r="C36" s="1" t="s">
        <v>95</v>
      </c>
      <c r="D36" s="1" t="s">
        <v>96</v>
      </c>
      <c r="E36" s="1">
        <v>3398874</v>
      </c>
      <c r="F36" s="1">
        <v>7702677</v>
      </c>
      <c r="G36" s="1">
        <v>5854513</v>
      </c>
      <c r="H36" s="1">
        <v>42919</v>
      </c>
      <c r="I36" s="1">
        <v>1435610</v>
      </c>
      <c r="J36" s="1">
        <v>5649.94</v>
      </c>
      <c r="K36" s="1">
        <v>0</v>
      </c>
      <c r="L36" s="1">
        <v>97777</v>
      </c>
      <c r="M36" s="10">
        <v>0</v>
      </c>
    </row>
    <row r="37" spans="1:13" x14ac:dyDescent="0.25">
      <c r="A37" s="9">
        <v>20</v>
      </c>
      <c r="B37" s="1" t="s">
        <v>97</v>
      </c>
      <c r="C37" s="1" t="s">
        <v>98</v>
      </c>
      <c r="D37" s="1" t="s">
        <v>99</v>
      </c>
      <c r="E37" s="1">
        <v>539555</v>
      </c>
      <c r="F37" s="1">
        <v>11001702</v>
      </c>
      <c r="G37" s="1">
        <v>8285753</v>
      </c>
      <c r="H37" s="1">
        <v>21965</v>
      </c>
      <c r="I37" s="1">
        <v>2325061</v>
      </c>
      <c r="J37" s="1">
        <v>2854.8</v>
      </c>
      <c r="K37" s="1">
        <v>0</v>
      </c>
      <c r="L37" s="1">
        <v>606000</v>
      </c>
      <c r="M37" s="10">
        <v>0</v>
      </c>
    </row>
    <row r="38" spans="1:13" x14ac:dyDescent="0.25">
      <c r="A38" s="9">
        <v>21</v>
      </c>
      <c r="B38" s="1" t="s">
        <v>100</v>
      </c>
      <c r="C38" s="1" t="s">
        <v>101</v>
      </c>
      <c r="D38" s="1" t="s">
        <v>102</v>
      </c>
      <c r="E38" s="1">
        <v>606507</v>
      </c>
      <c r="F38" s="1">
        <v>5522429</v>
      </c>
      <c r="G38" s="1">
        <v>9527525</v>
      </c>
      <c r="H38" s="1">
        <v>0</v>
      </c>
      <c r="I38" s="1">
        <v>953704</v>
      </c>
      <c r="J38" s="1">
        <v>4702.8</v>
      </c>
      <c r="K38" s="1">
        <v>467.7</v>
      </c>
      <c r="L38" s="1">
        <v>23200</v>
      </c>
      <c r="M38" s="10">
        <v>0</v>
      </c>
    </row>
    <row r="39" spans="1:13" ht="21" x14ac:dyDescent="0.25">
      <c r="A39" s="9">
        <v>22</v>
      </c>
      <c r="B39" s="1" t="s">
        <v>103</v>
      </c>
      <c r="C39" s="1" t="s">
        <v>104</v>
      </c>
      <c r="D39" s="1" t="s">
        <v>105</v>
      </c>
      <c r="E39" s="1">
        <v>30648</v>
      </c>
      <c r="F39" s="1">
        <v>598560</v>
      </c>
      <c r="G39" s="1">
        <v>288062</v>
      </c>
      <c r="H39" s="1">
        <v>0</v>
      </c>
      <c r="I39" s="1">
        <v>478666</v>
      </c>
      <c r="J39" s="1">
        <v>105.7</v>
      </c>
      <c r="K39" s="1">
        <v>0</v>
      </c>
      <c r="L39" s="1">
        <v>7628</v>
      </c>
      <c r="M39" s="10">
        <v>0</v>
      </c>
    </row>
    <row r="40" spans="1:13" x14ac:dyDescent="0.25">
      <c r="A40" s="9">
        <v>23</v>
      </c>
      <c r="B40" s="1" t="s">
        <v>106</v>
      </c>
      <c r="C40" s="1" t="s">
        <v>107</v>
      </c>
      <c r="D40" s="1" t="s">
        <v>108</v>
      </c>
      <c r="E40" s="1">
        <v>753424</v>
      </c>
      <c r="F40" s="1">
        <v>2240602</v>
      </c>
      <c r="G40" s="1">
        <v>20592692</v>
      </c>
      <c r="H40" s="1">
        <v>0</v>
      </c>
      <c r="I40" s="1">
        <v>339993</v>
      </c>
      <c r="J40" s="1">
        <v>246.9</v>
      </c>
      <c r="K40" s="1">
        <v>0</v>
      </c>
      <c r="L40" s="1">
        <v>0</v>
      </c>
      <c r="M40" s="10">
        <v>0</v>
      </c>
    </row>
    <row r="41" spans="1:13" x14ac:dyDescent="0.25">
      <c r="A41" s="9">
        <v>24</v>
      </c>
      <c r="B41" s="1" t="s">
        <v>109</v>
      </c>
      <c r="C41" s="1" t="s">
        <v>110</v>
      </c>
      <c r="D41" s="1" t="s">
        <v>111</v>
      </c>
      <c r="E41" s="1">
        <v>1245344</v>
      </c>
      <c r="F41" s="1">
        <v>2163427</v>
      </c>
      <c r="G41" s="1">
        <v>2994626</v>
      </c>
      <c r="H41" s="1">
        <v>550579</v>
      </c>
      <c r="I41" s="1">
        <v>1059734</v>
      </c>
      <c r="J41" s="1">
        <v>6147.41</v>
      </c>
      <c r="K41" s="1">
        <v>0</v>
      </c>
      <c r="L41" s="1">
        <v>68406</v>
      </c>
      <c r="M41" s="10">
        <v>0</v>
      </c>
    </row>
    <row r="42" spans="1:13" ht="21" x14ac:dyDescent="0.25">
      <c r="A42" s="9">
        <v>25</v>
      </c>
      <c r="B42" s="1" t="s">
        <v>112</v>
      </c>
      <c r="C42" s="1" t="s">
        <v>113</v>
      </c>
      <c r="D42" s="1" t="s">
        <v>114</v>
      </c>
      <c r="E42" s="1">
        <v>5000</v>
      </c>
      <c r="F42" s="1">
        <v>2238798</v>
      </c>
      <c r="G42" s="1">
        <v>1750990</v>
      </c>
      <c r="H42" s="1">
        <v>0</v>
      </c>
      <c r="I42" s="1">
        <v>-141879</v>
      </c>
      <c r="J42" s="1">
        <v>0</v>
      </c>
      <c r="K42" s="1">
        <v>0</v>
      </c>
      <c r="L42" s="1">
        <v>0</v>
      </c>
      <c r="M42" s="10">
        <v>0</v>
      </c>
    </row>
    <row r="43" spans="1:13" x14ac:dyDescent="0.25">
      <c r="A43" s="11"/>
      <c r="B43" s="12" t="s">
        <v>38</v>
      </c>
      <c r="C43" s="12"/>
      <c r="D43" s="12"/>
      <c r="E43" s="12">
        <f t="shared" ref="E43:M43" si="1">SUMIF(E18:E42,"&gt;0")</f>
        <v>63846509</v>
      </c>
      <c r="F43" s="12">
        <f t="shared" si="1"/>
        <v>189024355</v>
      </c>
      <c r="G43" s="12">
        <f t="shared" si="1"/>
        <v>128452198</v>
      </c>
      <c r="H43" s="12">
        <f t="shared" si="1"/>
        <v>9421053</v>
      </c>
      <c r="I43" s="12">
        <f t="shared" si="1"/>
        <v>28606887</v>
      </c>
      <c r="J43" s="12">
        <f t="shared" si="1"/>
        <v>196986.16999999995</v>
      </c>
      <c r="K43" s="12">
        <f t="shared" si="1"/>
        <v>16409.649999999998</v>
      </c>
      <c r="L43" s="12">
        <f t="shared" si="1"/>
        <v>4738190.5999999996</v>
      </c>
      <c r="M43" s="13">
        <f t="shared" si="1"/>
        <v>587432.19999999995</v>
      </c>
    </row>
    <row r="44" spans="1:13" x14ac:dyDescent="0.25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6"/>
    </row>
    <row r="45" spans="1:13" x14ac:dyDescent="0.25">
      <c r="A45" s="5"/>
      <c r="B45" s="6" t="s">
        <v>115</v>
      </c>
      <c r="C45" s="6"/>
      <c r="D45" s="6"/>
      <c r="E45" s="6"/>
      <c r="F45" s="7"/>
      <c r="G45" s="7"/>
      <c r="H45" s="7"/>
      <c r="I45" s="7"/>
      <c r="J45" s="7"/>
      <c r="K45" s="7"/>
      <c r="L45" s="7"/>
      <c r="M45" s="8"/>
    </row>
    <row r="46" spans="1:13" ht="21" x14ac:dyDescent="0.25">
      <c r="A46" s="9">
        <v>1</v>
      </c>
      <c r="B46" s="1" t="s">
        <v>116</v>
      </c>
      <c r="C46" s="1" t="s">
        <v>117</v>
      </c>
      <c r="D46" s="1" t="s">
        <v>118</v>
      </c>
      <c r="E46" s="1">
        <v>167146</v>
      </c>
      <c r="F46" s="1">
        <v>2037315</v>
      </c>
      <c r="G46" s="1">
        <v>404647</v>
      </c>
      <c r="H46" s="1">
        <v>0</v>
      </c>
      <c r="I46" s="1">
        <v>40879</v>
      </c>
      <c r="J46" s="1">
        <v>0</v>
      </c>
      <c r="K46" s="1">
        <v>0</v>
      </c>
      <c r="L46" s="1">
        <v>3272</v>
      </c>
      <c r="M46" s="10">
        <v>36</v>
      </c>
    </row>
    <row r="47" spans="1:13" ht="21" x14ac:dyDescent="0.25">
      <c r="A47" s="9">
        <v>2</v>
      </c>
      <c r="B47" s="1" t="s">
        <v>119</v>
      </c>
      <c r="C47" s="1" t="s">
        <v>120</v>
      </c>
      <c r="D47" s="1" t="s">
        <v>121</v>
      </c>
      <c r="E47" s="1">
        <v>203641</v>
      </c>
      <c r="F47" s="1">
        <v>24100643</v>
      </c>
      <c r="G47" s="1">
        <v>8051</v>
      </c>
      <c r="H47" s="1">
        <v>0</v>
      </c>
      <c r="I47" s="1">
        <v>191595</v>
      </c>
      <c r="J47" s="1">
        <v>0</v>
      </c>
      <c r="K47" s="1">
        <v>0</v>
      </c>
      <c r="L47" s="1">
        <v>0</v>
      </c>
      <c r="M47" s="10">
        <v>0</v>
      </c>
    </row>
    <row r="48" spans="1:13" ht="21" x14ac:dyDescent="0.25">
      <c r="A48" s="9">
        <v>3</v>
      </c>
      <c r="B48" s="1" t="s">
        <v>122</v>
      </c>
      <c r="C48" s="1" t="s">
        <v>123</v>
      </c>
      <c r="D48" s="1" t="s">
        <v>124</v>
      </c>
      <c r="E48" s="1">
        <v>8564099</v>
      </c>
      <c r="F48" s="1">
        <v>29830058</v>
      </c>
      <c r="G48" s="1">
        <v>28744245</v>
      </c>
      <c r="H48" s="1">
        <v>16573000</v>
      </c>
      <c r="I48" s="1">
        <v>329925</v>
      </c>
      <c r="J48" s="1">
        <v>6877.98</v>
      </c>
      <c r="K48" s="1">
        <v>1982.96</v>
      </c>
      <c r="L48" s="1">
        <v>11678</v>
      </c>
      <c r="M48" s="10">
        <v>0</v>
      </c>
    </row>
    <row r="49" spans="1:13" ht="31.5" x14ac:dyDescent="0.25">
      <c r="A49" s="9">
        <v>4</v>
      </c>
      <c r="B49" s="1" t="s">
        <v>125</v>
      </c>
      <c r="C49" s="1" t="s">
        <v>126</v>
      </c>
      <c r="D49" s="1" t="s">
        <v>127</v>
      </c>
      <c r="E49" s="1">
        <v>9440995</v>
      </c>
      <c r="F49" s="1">
        <v>2422555</v>
      </c>
      <c r="G49" s="1">
        <v>429041</v>
      </c>
      <c r="H49" s="1">
        <v>0</v>
      </c>
      <c r="I49" s="1">
        <v>1670</v>
      </c>
      <c r="J49" s="1">
        <v>1743</v>
      </c>
      <c r="K49" s="1">
        <v>0</v>
      </c>
      <c r="L49" s="1">
        <v>0</v>
      </c>
      <c r="M49" s="10">
        <v>0</v>
      </c>
    </row>
    <row r="50" spans="1:13" ht="21" x14ac:dyDescent="0.25">
      <c r="A50" s="9">
        <v>5</v>
      </c>
      <c r="B50" s="1" t="s">
        <v>128</v>
      </c>
      <c r="C50" s="1" t="s">
        <v>129</v>
      </c>
      <c r="D50" s="1" t="s">
        <v>130</v>
      </c>
      <c r="E50" s="1">
        <v>561300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0">
        <v>0</v>
      </c>
    </row>
    <row r="51" spans="1:13" ht="21" x14ac:dyDescent="0.25">
      <c r="A51" s="9">
        <v>6</v>
      </c>
      <c r="B51" s="1" t="s">
        <v>131</v>
      </c>
      <c r="C51" s="1" t="s">
        <v>132</v>
      </c>
      <c r="D51" s="1" t="s">
        <v>133</v>
      </c>
      <c r="E51" s="1">
        <v>559900</v>
      </c>
      <c r="F51" s="1">
        <v>421984</v>
      </c>
      <c r="G51" s="1">
        <v>161476</v>
      </c>
      <c r="H51" s="1">
        <v>0</v>
      </c>
      <c r="I51" s="1">
        <v>-492037</v>
      </c>
      <c r="J51" s="1">
        <v>0</v>
      </c>
      <c r="K51" s="1">
        <v>0</v>
      </c>
      <c r="L51" s="1">
        <v>0</v>
      </c>
      <c r="M51" s="10">
        <v>0</v>
      </c>
    </row>
    <row r="52" spans="1:13" ht="21" x14ac:dyDescent="0.25">
      <c r="A52" s="9">
        <v>7</v>
      </c>
      <c r="B52" s="1" t="s">
        <v>134</v>
      </c>
      <c r="C52" s="1" t="s">
        <v>135</v>
      </c>
      <c r="D52" s="1" t="s">
        <v>136</v>
      </c>
      <c r="E52" s="1">
        <v>3644066</v>
      </c>
      <c r="F52" s="1">
        <v>15014222</v>
      </c>
      <c r="G52" s="1">
        <v>4039823</v>
      </c>
      <c r="H52" s="1">
        <v>3846000</v>
      </c>
      <c r="I52" s="1">
        <v>1564527</v>
      </c>
      <c r="J52" s="1">
        <v>5982.8</v>
      </c>
      <c r="K52" s="1">
        <v>20</v>
      </c>
      <c r="L52" s="1">
        <v>25182.799999999999</v>
      </c>
      <c r="M52" s="10">
        <v>0</v>
      </c>
    </row>
    <row r="53" spans="1:13" ht="21" x14ac:dyDescent="0.25">
      <c r="A53" s="9">
        <v>8</v>
      </c>
      <c r="B53" s="1" t="s">
        <v>137</v>
      </c>
      <c r="C53" s="1" t="s">
        <v>138</v>
      </c>
      <c r="D53" s="1" t="s">
        <v>139</v>
      </c>
      <c r="E53" s="1">
        <v>141882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0">
        <v>0</v>
      </c>
    </row>
    <row r="54" spans="1:13" ht="21" x14ac:dyDescent="0.25">
      <c r="A54" s="9">
        <v>9</v>
      </c>
      <c r="B54" s="1" t="s">
        <v>140</v>
      </c>
      <c r="C54" s="1" t="s">
        <v>141</v>
      </c>
      <c r="D54" s="1" t="s">
        <v>142</v>
      </c>
      <c r="E54" s="1">
        <v>13836263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0">
        <v>0</v>
      </c>
    </row>
    <row r="55" spans="1:13" ht="21" x14ac:dyDescent="0.25">
      <c r="A55" s="9">
        <v>10</v>
      </c>
      <c r="B55" s="1" t="s">
        <v>143</v>
      </c>
      <c r="C55" s="1" t="s">
        <v>144</v>
      </c>
      <c r="D55" s="1" t="s">
        <v>145</v>
      </c>
      <c r="E55" s="1">
        <v>386562</v>
      </c>
      <c r="F55" s="1">
        <v>1366517</v>
      </c>
      <c r="G55" s="1">
        <v>1151574</v>
      </c>
      <c r="H55" s="1">
        <v>384900</v>
      </c>
      <c r="I55" s="1">
        <v>67409</v>
      </c>
      <c r="J55" s="1">
        <v>904.9</v>
      </c>
      <c r="K55" s="1">
        <v>175.6</v>
      </c>
      <c r="L55" s="1">
        <v>1390</v>
      </c>
      <c r="M55" s="10">
        <v>0</v>
      </c>
    </row>
    <row r="56" spans="1:13" ht="21" x14ac:dyDescent="0.25">
      <c r="A56" s="9">
        <v>11</v>
      </c>
      <c r="B56" s="1" t="s">
        <v>146</v>
      </c>
      <c r="C56" s="1" t="s">
        <v>147</v>
      </c>
      <c r="D56" s="1" t="s">
        <v>148</v>
      </c>
      <c r="E56" s="1">
        <v>5290594</v>
      </c>
      <c r="F56" s="1">
        <v>-8183202</v>
      </c>
      <c r="G56" s="1">
        <v>4884700</v>
      </c>
      <c r="H56" s="1">
        <v>0</v>
      </c>
      <c r="I56" s="1">
        <v>-59132</v>
      </c>
      <c r="J56" s="1">
        <v>0</v>
      </c>
      <c r="K56" s="1">
        <v>0</v>
      </c>
      <c r="L56" s="1">
        <v>0</v>
      </c>
      <c r="M56" s="10">
        <v>0</v>
      </c>
    </row>
    <row r="57" spans="1:13" ht="21" x14ac:dyDescent="0.25">
      <c r="A57" s="9">
        <v>12</v>
      </c>
      <c r="B57" s="1" t="s">
        <v>149</v>
      </c>
      <c r="C57" s="1" t="s">
        <v>150</v>
      </c>
      <c r="D57" s="1" t="s">
        <v>151</v>
      </c>
      <c r="E57" s="1">
        <v>4295815</v>
      </c>
      <c r="F57" s="1">
        <v>1380080</v>
      </c>
      <c r="G57" s="1">
        <v>5005188</v>
      </c>
      <c r="H57" s="1">
        <v>17005231</v>
      </c>
      <c r="I57" s="1">
        <v>-642319</v>
      </c>
      <c r="J57" s="1">
        <v>14052</v>
      </c>
      <c r="K57" s="1">
        <v>4.2</v>
      </c>
      <c r="L57" s="1">
        <v>23980</v>
      </c>
      <c r="M57" s="10">
        <v>0</v>
      </c>
    </row>
    <row r="58" spans="1:13" ht="21" x14ac:dyDescent="0.25">
      <c r="A58" s="9">
        <v>13</v>
      </c>
      <c r="B58" s="1" t="s">
        <v>152</v>
      </c>
      <c r="C58" s="1" t="s">
        <v>153</v>
      </c>
      <c r="D58" s="1" t="s">
        <v>154</v>
      </c>
      <c r="E58" s="1">
        <v>134794</v>
      </c>
      <c r="F58" s="1">
        <v>-53165</v>
      </c>
      <c r="G58" s="1">
        <v>113250</v>
      </c>
      <c r="H58" s="1">
        <v>0</v>
      </c>
      <c r="I58" s="1">
        <v>-99337</v>
      </c>
      <c r="J58" s="1">
        <v>1242.7</v>
      </c>
      <c r="K58" s="1">
        <v>194.3</v>
      </c>
      <c r="L58" s="1">
        <v>0</v>
      </c>
      <c r="M58" s="10">
        <v>0</v>
      </c>
    </row>
    <row r="59" spans="1:13" ht="31.5" x14ac:dyDescent="0.25">
      <c r="A59" s="9">
        <v>14</v>
      </c>
      <c r="B59" s="1" t="s">
        <v>155</v>
      </c>
      <c r="C59" s="1" t="s">
        <v>156</v>
      </c>
      <c r="D59" s="1" t="s">
        <v>157</v>
      </c>
      <c r="E59" s="1">
        <v>3000</v>
      </c>
      <c r="F59" s="1">
        <v>431182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0">
        <v>0</v>
      </c>
    </row>
    <row r="60" spans="1:13" x14ac:dyDescent="0.25">
      <c r="A60" s="9">
        <v>15</v>
      </c>
      <c r="B60" s="1" t="s">
        <v>158</v>
      </c>
      <c r="C60" s="1" t="s">
        <v>159</v>
      </c>
      <c r="D60" s="1" t="s">
        <v>160</v>
      </c>
      <c r="E60" s="1">
        <v>42355380</v>
      </c>
      <c r="F60" s="1">
        <v>63204114</v>
      </c>
      <c r="G60" s="1">
        <v>15266181</v>
      </c>
      <c r="H60" s="1">
        <v>27377082</v>
      </c>
      <c r="I60" s="1">
        <v>314522</v>
      </c>
      <c r="J60" s="1">
        <v>5553.9</v>
      </c>
      <c r="K60" s="1">
        <v>930.4</v>
      </c>
      <c r="L60" s="1">
        <v>11270</v>
      </c>
      <c r="M60" s="10">
        <v>0</v>
      </c>
    </row>
    <row r="61" spans="1:13" x14ac:dyDescent="0.25">
      <c r="A61" s="9">
        <v>16</v>
      </c>
      <c r="B61" s="1" t="s">
        <v>161</v>
      </c>
      <c r="C61" s="1" t="s">
        <v>162</v>
      </c>
      <c r="D61" s="1" t="s">
        <v>163</v>
      </c>
      <c r="E61" s="1">
        <v>24461658</v>
      </c>
      <c r="F61" s="1">
        <v>19110925</v>
      </c>
      <c r="G61" s="1">
        <v>13681270</v>
      </c>
      <c r="H61" s="1">
        <v>6143812</v>
      </c>
      <c r="I61" s="1">
        <v>1067850</v>
      </c>
      <c r="J61" s="1">
        <v>14457.27</v>
      </c>
      <c r="K61" s="1">
        <v>6624.47</v>
      </c>
      <c r="L61" s="1">
        <v>17756</v>
      </c>
      <c r="M61" s="10">
        <v>0</v>
      </c>
    </row>
    <row r="62" spans="1:13" ht="21" x14ac:dyDescent="0.25">
      <c r="A62" s="9">
        <v>17</v>
      </c>
      <c r="B62" s="1" t="s">
        <v>164</v>
      </c>
      <c r="C62" s="1" t="s">
        <v>165</v>
      </c>
      <c r="D62" s="1" t="s">
        <v>166</v>
      </c>
      <c r="E62" s="1">
        <v>198550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0">
        <v>0</v>
      </c>
    </row>
    <row r="63" spans="1:13" ht="21" x14ac:dyDescent="0.25">
      <c r="A63" s="9">
        <v>18</v>
      </c>
      <c r="B63" s="1" t="s">
        <v>167</v>
      </c>
      <c r="C63" s="1" t="s">
        <v>165</v>
      </c>
      <c r="D63" s="1" t="s">
        <v>168</v>
      </c>
      <c r="E63" s="1">
        <v>336957</v>
      </c>
      <c r="F63" s="1">
        <v>17948</v>
      </c>
      <c r="G63" s="1">
        <v>32706</v>
      </c>
      <c r="H63" s="1">
        <v>0</v>
      </c>
      <c r="I63" s="1">
        <v>-393296</v>
      </c>
      <c r="J63" s="1">
        <v>0</v>
      </c>
      <c r="K63" s="1">
        <v>0</v>
      </c>
      <c r="L63" s="1">
        <v>0</v>
      </c>
      <c r="M63" s="10">
        <v>0</v>
      </c>
    </row>
    <row r="64" spans="1:13" ht="21" x14ac:dyDescent="0.25">
      <c r="A64" s="9">
        <v>19</v>
      </c>
      <c r="B64" s="1" t="s">
        <v>169</v>
      </c>
      <c r="C64" s="1" t="s">
        <v>170</v>
      </c>
      <c r="D64" s="1" t="s">
        <v>171</v>
      </c>
      <c r="E64" s="1">
        <v>49720400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0">
        <v>0</v>
      </c>
    </row>
    <row r="65" spans="1:13" ht="21" x14ac:dyDescent="0.25">
      <c r="A65" s="9">
        <v>20</v>
      </c>
      <c r="B65" s="1" t="s">
        <v>172</v>
      </c>
      <c r="C65" s="1" t="s">
        <v>173</v>
      </c>
      <c r="D65" s="1" t="s">
        <v>174</v>
      </c>
      <c r="E65" s="1">
        <v>23898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0">
        <v>0</v>
      </c>
    </row>
    <row r="66" spans="1:13" x14ac:dyDescent="0.25">
      <c r="A66" s="9">
        <v>21</v>
      </c>
      <c r="B66" s="1" t="s">
        <v>175</v>
      </c>
      <c r="C66" s="1" t="s">
        <v>176</v>
      </c>
      <c r="D66" s="1" t="s">
        <v>177</v>
      </c>
      <c r="E66" s="1">
        <v>4105967</v>
      </c>
      <c r="F66" s="1">
        <v>2503028</v>
      </c>
      <c r="G66" s="1">
        <v>3440885</v>
      </c>
      <c r="H66" s="1">
        <v>0</v>
      </c>
      <c r="I66" s="1">
        <v>-1085501</v>
      </c>
      <c r="J66" s="1">
        <v>6506.8</v>
      </c>
      <c r="K66" s="1">
        <v>420.88</v>
      </c>
      <c r="L66" s="1">
        <v>4372</v>
      </c>
      <c r="M66" s="10">
        <v>0</v>
      </c>
    </row>
    <row r="67" spans="1:13" ht="31.5" x14ac:dyDescent="0.25">
      <c r="A67" s="9">
        <v>22</v>
      </c>
      <c r="B67" s="1" t="s">
        <v>178</v>
      </c>
      <c r="C67" s="1" t="s">
        <v>179</v>
      </c>
      <c r="D67" s="1" t="s">
        <v>180</v>
      </c>
      <c r="E67" s="1">
        <v>569046</v>
      </c>
      <c r="F67" s="1">
        <v>-444454</v>
      </c>
      <c r="G67" s="1">
        <v>41217</v>
      </c>
      <c r="H67" s="1">
        <v>0</v>
      </c>
      <c r="I67" s="1">
        <v>-339442</v>
      </c>
      <c r="J67" s="1">
        <v>0</v>
      </c>
      <c r="K67" s="1">
        <v>0</v>
      </c>
      <c r="L67" s="1">
        <v>0</v>
      </c>
      <c r="M67" s="10">
        <v>0</v>
      </c>
    </row>
    <row r="68" spans="1:13" x14ac:dyDescent="0.25">
      <c r="A68" s="9">
        <v>23</v>
      </c>
      <c r="B68" s="1" t="s">
        <v>181</v>
      </c>
      <c r="C68" s="1" t="s">
        <v>182</v>
      </c>
      <c r="D68" s="1" t="s">
        <v>183</v>
      </c>
      <c r="E68" s="1">
        <v>16073994</v>
      </c>
      <c r="F68" s="1">
        <v>85061998</v>
      </c>
      <c r="G68" s="1">
        <v>17534740</v>
      </c>
      <c r="H68" s="1">
        <v>485833</v>
      </c>
      <c r="I68" s="1">
        <v>37287010</v>
      </c>
      <c r="J68" s="1">
        <v>2659.1</v>
      </c>
      <c r="K68" s="1">
        <v>0</v>
      </c>
      <c r="L68" s="1">
        <v>29500</v>
      </c>
      <c r="M68" s="10">
        <v>0</v>
      </c>
    </row>
    <row r="69" spans="1:13" ht="21" x14ac:dyDescent="0.25">
      <c r="A69" s="9">
        <v>24</v>
      </c>
      <c r="B69" s="1" t="s">
        <v>184</v>
      </c>
      <c r="C69" s="1" t="s">
        <v>185</v>
      </c>
      <c r="D69" s="1" t="s">
        <v>186</v>
      </c>
      <c r="E69" s="1">
        <v>47903970</v>
      </c>
      <c r="F69" s="1">
        <v>-89960860</v>
      </c>
      <c r="G69" s="1">
        <v>5885</v>
      </c>
      <c r="H69" s="1">
        <v>0</v>
      </c>
      <c r="I69" s="1">
        <v>-19980669</v>
      </c>
      <c r="J69" s="1">
        <v>0</v>
      </c>
      <c r="K69" s="1">
        <v>0</v>
      </c>
      <c r="L69" s="1">
        <v>0</v>
      </c>
      <c r="M69" s="10">
        <v>0</v>
      </c>
    </row>
    <row r="70" spans="1:13" ht="21" x14ac:dyDescent="0.25">
      <c r="A70" s="9">
        <v>25</v>
      </c>
      <c r="B70" s="1" t="s">
        <v>187</v>
      </c>
      <c r="C70" s="1" t="s">
        <v>188</v>
      </c>
      <c r="D70" s="1" t="s">
        <v>189</v>
      </c>
      <c r="E70" s="1">
        <v>161365</v>
      </c>
      <c r="F70" s="1">
        <v>149772</v>
      </c>
      <c r="G70" s="1">
        <v>1017630</v>
      </c>
      <c r="H70" s="1">
        <v>0</v>
      </c>
      <c r="I70" s="1">
        <v>-557432</v>
      </c>
      <c r="J70" s="1">
        <v>0</v>
      </c>
      <c r="K70" s="1">
        <v>0</v>
      </c>
      <c r="L70" s="1">
        <v>0</v>
      </c>
      <c r="M70" s="10">
        <v>0</v>
      </c>
    </row>
    <row r="71" spans="1:13" x14ac:dyDescent="0.25">
      <c r="A71" s="9">
        <v>26</v>
      </c>
      <c r="B71" s="1" t="s">
        <v>190</v>
      </c>
      <c r="C71" s="1" t="s">
        <v>191</v>
      </c>
      <c r="D71" s="1" t="s">
        <v>192</v>
      </c>
      <c r="E71" s="1">
        <v>127552850</v>
      </c>
      <c r="F71" s="1">
        <v>99961173</v>
      </c>
      <c r="G71" s="1">
        <v>48785852</v>
      </c>
      <c r="H71" s="1">
        <v>40619220</v>
      </c>
      <c r="I71" s="1">
        <v>-714922</v>
      </c>
      <c r="J71" s="1">
        <v>19200.3</v>
      </c>
      <c r="K71" s="1">
        <v>3557.17</v>
      </c>
      <c r="L71" s="1">
        <v>40895</v>
      </c>
      <c r="M71" s="10">
        <v>0</v>
      </c>
    </row>
    <row r="72" spans="1:13" ht="21" x14ac:dyDescent="0.25">
      <c r="A72" s="9">
        <v>27</v>
      </c>
      <c r="B72" s="1" t="s">
        <v>193</v>
      </c>
      <c r="C72" s="1" t="s">
        <v>194</v>
      </c>
      <c r="D72" s="1" t="s">
        <v>195</v>
      </c>
      <c r="E72" s="1">
        <v>20166098</v>
      </c>
      <c r="F72" s="1">
        <v>-27505929</v>
      </c>
      <c r="G72" s="1">
        <v>0</v>
      </c>
      <c r="H72" s="1">
        <v>0</v>
      </c>
      <c r="I72" s="1">
        <v>-62318</v>
      </c>
      <c r="J72" s="1">
        <v>0</v>
      </c>
      <c r="K72" s="1">
        <v>0</v>
      </c>
      <c r="L72" s="1">
        <v>0</v>
      </c>
      <c r="M72" s="10">
        <v>0</v>
      </c>
    </row>
    <row r="73" spans="1:13" ht="21" x14ac:dyDescent="0.25">
      <c r="A73" s="9">
        <v>28</v>
      </c>
      <c r="B73" s="1" t="s">
        <v>196</v>
      </c>
      <c r="C73" s="1" t="s">
        <v>197</v>
      </c>
      <c r="D73" s="1" t="s">
        <v>198</v>
      </c>
      <c r="E73" s="1">
        <v>3630190</v>
      </c>
      <c r="F73" s="1">
        <v>14068382</v>
      </c>
      <c r="G73" s="1">
        <v>3590015</v>
      </c>
      <c r="H73" s="1">
        <v>41619900</v>
      </c>
      <c r="I73" s="1">
        <v>1935543</v>
      </c>
      <c r="J73" s="1">
        <v>7446.3</v>
      </c>
      <c r="K73" s="1">
        <v>5994.6</v>
      </c>
      <c r="L73" s="1">
        <v>13839.8</v>
      </c>
      <c r="M73" s="10">
        <v>11423.8</v>
      </c>
    </row>
    <row r="74" spans="1:13" x14ac:dyDescent="0.25">
      <c r="A74" s="9">
        <v>29</v>
      </c>
      <c r="B74" s="1" t="s">
        <v>199</v>
      </c>
      <c r="C74" s="1" t="s">
        <v>200</v>
      </c>
      <c r="D74" s="1" t="s">
        <v>201</v>
      </c>
      <c r="E74" s="1">
        <v>7595457</v>
      </c>
      <c r="F74" s="1">
        <v>10618832</v>
      </c>
      <c r="G74" s="1">
        <v>9083686</v>
      </c>
      <c r="H74" s="1">
        <v>3677000</v>
      </c>
      <c r="I74" s="1">
        <v>94029</v>
      </c>
      <c r="J74" s="1">
        <v>996.9</v>
      </c>
      <c r="K74" s="1">
        <v>0</v>
      </c>
      <c r="L74" s="1">
        <v>4297</v>
      </c>
      <c r="M74" s="10">
        <v>0</v>
      </c>
    </row>
    <row r="75" spans="1:13" ht="21" x14ac:dyDescent="0.25">
      <c r="A75" s="9">
        <v>30</v>
      </c>
      <c r="B75" s="1" t="s">
        <v>202</v>
      </c>
      <c r="C75" s="1" t="s">
        <v>203</v>
      </c>
      <c r="D75" s="1" t="s">
        <v>204</v>
      </c>
      <c r="E75" s="1">
        <v>186747760</v>
      </c>
      <c r="F75" s="1">
        <v>806213007</v>
      </c>
      <c r="G75" s="1">
        <v>30950881</v>
      </c>
      <c r="H75" s="1">
        <v>0</v>
      </c>
      <c r="I75" s="1">
        <v>1530098</v>
      </c>
      <c r="J75" s="1">
        <v>1183.7</v>
      </c>
      <c r="K75" s="1">
        <v>252.7</v>
      </c>
      <c r="L75" s="1">
        <v>1230</v>
      </c>
      <c r="M75" s="10">
        <v>0</v>
      </c>
    </row>
    <row r="76" spans="1:13" x14ac:dyDescent="0.25">
      <c r="A76" s="9">
        <v>31</v>
      </c>
      <c r="B76" s="1" t="s">
        <v>205</v>
      </c>
      <c r="C76" s="1" t="s">
        <v>206</v>
      </c>
      <c r="D76" s="1" t="s">
        <v>207</v>
      </c>
      <c r="E76" s="1">
        <v>1312068</v>
      </c>
      <c r="F76" s="1">
        <v>1903693</v>
      </c>
      <c r="G76" s="1">
        <v>589022</v>
      </c>
      <c r="H76" s="1">
        <v>1136591</v>
      </c>
      <c r="I76" s="1">
        <v>7012</v>
      </c>
      <c r="J76" s="1">
        <v>874.5</v>
      </c>
      <c r="K76" s="1">
        <v>0</v>
      </c>
      <c r="L76" s="1">
        <v>1559</v>
      </c>
      <c r="M76" s="10">
        <v>0</v>
      </c>
    </row>
    <row r="77" spans="1:13" x14ac:dyDescent="0.25">
      <c r="A77" s="9">
        <v>32</v>
      </c>
      <c r="B77" s="1" t="s">
        <v>208</v>
      </c>
      <c r="C77" s="1" t="s">
        <v>209</v>
      </c>
      <c r="D77" s="1" t="s">
        <v>210</v>
      </c>
      <c r="E77" s="1">
        <v>30773626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0">
        <v>0</v>
      </c>
    </row>
    <row r="78" spans="1:13" ht="21" x14ac:dyDescent="0.25">
      <c r="A78" s="9">
        <v>33</v>
      </c>
      <c r="B78" s="1" t="s">
        <v>211</v>
      </c>
      <c r="C78" s="1" t="s">
        <v>212</v>
      </c>
      <c r="D78" s="1" t="s">
        <v>213</v>
      </c>
      <c r="E78" s="1">
        <v>116790219</v>
      </c>
      <c r="F78" s="1">
        <v>219562338</v>
      </c>
      <c r="G78" s="1">
        <v>118300046</v>
      </c>
      <c r="H78" s="1">
        <v>31530639</v>
      </c>
      <c r="I78" s="1">
        <v>3104775</v>
      </c>
      <c r="J78" s="1">
        <v>6667.5</v>
      </c>
      <c r="K78" s="1">
        <v>0</v>
      </c>
      <c r="L78" s="1">
        <v>162245</v>
      </c>
      <c r="M78" s="10">
        <v>0</v>
      </c>
    </row>
    <row r="79" spans="1:13" x14ac:dyDescent="0.25">
      <c r="A79" s="9">
        <v>34</v>
      </c>
      <c r="B79" s="1" t="s">
        <v>214</v>
      </c>
      <c r="C79" s="1" t="s">
        <v>215</v>
      </c>
      <c r="D79" s="1" t="s">
        <v>216</v>
      </c>
      <c r="E79" s="1">
        <v>160086</v>
      </c>
      <c r="F79" s="1">
        <v>3536614</v>
      </c>
      <c r="G79" s="1">
        <v>629525</v>
      </c>
      <c r="H79" s="1">
        <v>0</v>
      </c>
      <c r="I79" s="1">
        <v>168389</v>
      </c>
      <c r="J79" s="1">
        <v>0</v>
      </c>
      <c r="K79" s="1">
        <v>0</v>
      </c>
      <c r="L79" s="1">
        <v>0</v>
      </c>
      <c r="M79" s="10">
        <v>0</v>
      </c>
    </row>
    <row r="80" spans="1:13" ht="21" x14ac:dyDescent="0.25">
      <c r="A80" s="9">
        <v>35</v>
      </c>
      <c r="B80" s="1" t="s">
        <v>217</v>
      </c>
      <c r="C80" s="1" t="s">
        <v>218</v>
      </c>
      <c r="D80" s="1" t="s">
        <v>219</v>
      </c>
      <c r="E80" s="1">
        <v>950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0">
        <v>0</v>
      </c>
    </row>
    <row r="81" spans="1:13" x14ac:dyDescent="0.25">
      <c r="A81" s="9">
        <v>36</v>
      </c>
      <c r="B81" s="1" t="s">
        <v>220</v>
      </c>
      <c r="C81" s="1" t="s">
        <v>221</v>
      </c>
      <c r="D81" s="1" t="s">
        <v>222</v>
      </c>
      <c r="E81" s="1">
        <v>520276</v>
      </c>
      <c r="F81" s="1">
        <v>116222</v>
      </c>
      <c r="G81" s="1">
        <v>14980</v>
      </c>
      <c r="H81" s="1">
        <v>0</v>
      </c>
      <c r="I81" s="1">
        <v>24936</v>
      </c>
      <c r="J81" s="1">
        <v>0</v>
      </c>
      <c r="K81" s="1">
        <v>0</v>
      </c>
      <c r="L81" s="1">
        <v>0</v>
      </c>
      <c r="M81" s="10">
        <v>0</v>
      </c>
    </row>
    <row r="82" spans="1:13" x14ac:dyDescent="0.25">
      <c r="A82" s="9">
        <v>37</v>
      </c>
      <c r="B82" s="1" t="s">
        <v>223</v>
      </c>
      <c r="C82" s="1" t="s">
        <v>224</v>
      </c>
      <c r="D82" s="1" t="s">
        <v>225</v>
      </c>
      <c r="E82" s="1">
        <v>12388853</v>
      </c>
      <c r="F82" s="1">
        <v>1869897</v>
      </c>
      <c r="G82" s="1">
        <v>0</v>
      </c>
      <c r="H82" s="1">
        <v>0</v>
      </c>
      <c r="I82" s="1">
        <v>-274980</v>
      </c>
      <c r="J82" s="1">
        <v>0</v>
      </c>
      <c r="K82" s="1">
        <v>0</v>
      </c>
      <c r="L82" s="1">
        <v>0</v>
      </c>
      <c r="M82" s="10">
        <v>0</v>
      </c>
    </row>
    <row r="83" spans="1:13" ht="21" x14ac:dyDescent="0.25">
      <c r="A83" s="9">
        <v>38</v>
      </c>
      <c r="B83" s="1" t="s">
        <v>226</v>
      </c>
      <c r="C83" s="1" t="s">
        <v>227</v>
      </c>
      <c r="D83" s="1" t="s">
        <v>228</v>
      </c>
      <c r="E83" s="1">
        <v>10828880</v>
      </c>
      <c r="F83" s="1">
        <v>22783954</v>
      </c>
      <c r="G83" s="1">
        <v>11088360</v>
      </c>
      <c r="H83" s="1">
        <v>1571693</v>
      </c>
      <c r="I83" s="1">
        <v>96576</v>
      </c>
      <c r="J83" s="1">
        <v>32432.15</v>
      </c>
      <c r="K83" s="1">
        <v>1013.9</v>
      </c>
      <c r="L83" s="1">
        <v>16445</v>
      </c>
      <c r="M83" s="10">
        <v>0</v>
      </c>
    </row>
    <row r="84" spans="1:13" ht="21" x14ac:dyDescent="0.25">
      <c r="A84" s="9">
        <v>39</v>
      </c>
      <c r="B84" s="1" t="s">
        <v>229</v>
      </c>
      <c r="C84" s="1" t="s">
        <v>230</v>
      </c>
      <c r="D84" s="1" t="s">
        <v>231</v>
      </c>
      <c r="E84" s="1">
        <v>9308315</v>
      </c>
      <c r="F84" s="1">
        <v>11253894</v>
      </c>
      <c r="G84" s="1">
        <v>3570497</v>
      </c>
      <c r="H84" s="1">
        <v>948495</v>
      </c>
      <c r="I84" s="1">
        <v>-10292882</v>
      </c>
      <c r="J84" s="1">
        <v>7384.75</v>
      </c>
      <c r="K84" s="1">
        <v>1477.38</v>
      </c>
      <c r="L84" s="1">
        <v>21590</v>
      </c>
      <c r="M84" s="10">
        <v>0</v>
      </c>
    </row>
    <row r="85" spans="1:13" ht="21" x14ac:dyDescent="0.25">
      <c r="A85" s="9">
        <v>40</v>
      </c>
      <c r="B85" s="1" t="s">
        <v>232</v>
      </c>
      <c r="C85" s="1" t="s">
        <v>233</v>
      </c>
      <c r="D85" s="1" t="s">
        <v>234</v>
      </c>
      <c r="E85" s="1">
        <v>1528</v>
      </c>
      <c r="F85" s="1">
        <v>572844</v>
      </c>
      <c r="G85" s="1">
        <v>0</v>
      </c>
      <c r="H85" s="1">
        <v>0</v>
      </c>
      <c r="I85" s="1">
        <v>147310</v>
      </c>
      <c r="J85" s="1">
        <v>0</v>
      </c>
      <c r="K85" s="1">
        <v>0</v>
      </c>
      <c r="L85" s="1">
        <v>0</v>
      </c>
      <c r="M85" s="10">
        <v>0</v>
      </c>
    </row>
    <row r="86" spans="1:13" x14ac:dyDescent="0.25">
      <c r="A86" s="9">
        <v>41</v>
      </c>
      <c r="B86" s="1" t="s">
        <v>235</v>
      </c>
      <c r="C86" s="1" t="s">
        <v>236</v>
      </c>
      <c r="D86" s="1" t="s">
        <v>237</v>
      </c>
      <c r="E86" s="1">
        <v>390210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0">
        <v>0</v>
      </c>
    </row>
    <row r="87" spans="1:13" ht="21" x14ac:dyDescent="0.25">
      <c r="A87" s="9">
        <v>42</v>
      </c>
      <c r="B87" s="1" t="s">
        <v>238</v>
      </c>
      <c r="C87" s="1" t="s">
        <v>236</v>
      </c>
      <c r="D87" s="1" t="s">
        <v>239</v>
      </c>
      <c r="E87" s="1">
        <v>491230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0">
        <v>0</v>
      </c>
    </row>
    <row r="88" spans="1:13" ht="21" x14ac:dyDescent="0.25">
      <c r="A88" s="9">
        <v>43</v>
      </c>
      <c r="B88" s="1" t="s">
        <v>240</v>
      </c>
      <c r="C88" s="1" t="s">
        <v>241</v>
      </c>
      <c r="D88" s="1" t="s">
        <v>242</v>
      </c>
      <c r="E88" s="1">
        <v>170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0">
        <v>0</v>
      </c>
    </row>
    <row r="89" spans="1:13" ht="21" x14ac:dyDescent="0.25">
      <c r="A89" s="9">
        <v>44</v>
      </c>
      <c r="B89" s="1" t="s">
        <v>243</v>
      </c>
      <c r="C89" s="1" t="s">
        <v>244</v>
      </c>
      <c r="D89" s="1" t="s">
        <v>245</v>
      </c>
      <c r="E89" s="1">
        <v>414634</v>
      </c>
      <c r="F89" s="1">
        <v>825902</v>
      </c>
      <c r="G89" s="1">
        <v>87740</v>
      </c>
      <c r="H89" s="1">
        <v>0</v>
      </c>
      <c r="I89" s="1">
        <v>124688</v>
      </c>
      <c r="J89" s="1">
        <v>0</v>
      </c>
      <c r="K89" s="1">
        <v>0</v>
      </c>
      <c r="L89" s="1">
        <v>8440</v>
      </c>
      <c r="M89" s="10">
        <v>0</v>
      </c>
    </row>
    <row r="90" spans="1:13" ht="21" x14ac:dyDescent="0.25">
      <c r="A90" s="9">
        <v>45</v>
      </c>
      <c r="B90" s="1" t="s">
        <v>246</v>
      </c>
      <c r="C90" s="1" t="s">
        <v>247</v>
      </c>
      <c r="D90" s="1" t="s">
        <v>248</v>
      </c>
      <c r="E90" s="1">
        <v>510596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0">
        <v>0</v>
      </c>
    </row>
    <row r="91" spans="1:13" x14ac:dyDescent="0.25">
      <c r="A91" s="9">
        <v>46</v>
      </c>
      <c r="B91" s="1" t="s">
        <v>249</v>
      </c>
      <c r="C91" s="1" t="s">
        <v>250</v>
      </c>
      <c r="D91" s="1" t="s">
        <v>251</v>
      </c>
      <c r="E91" s="1">
        <v>15501336</v>
      </c>
      <c r="F91" s="1">
        <v>125038361</v>
      </c>
      <c r="G91" s="1">
        <v>30758006</v>
      </c>
      <c r="H91" s="1">
        <v>6955766</v>
      </c>
      <c r="I91" s="1">
        <v>6660607</v>
      </c>
      <c r="J91" s="1">
        <v>6839896</v>
      </c>
      <c r="K91" s="1">
        <v>61.97</v>
      </c>
      <c r="L91" s="1">
        <v>6606365</v>
      </c>
      <c r="M91" s="10">
        <v>0</v>
      </c>
    </row>
    <row r="92" spans="1:13" ht="21" x14ac:dyDescent="0.25">
      <c r="A92" s="9">
        <v>47</v>
      </c>
      <c r="B92" s="1" t="s">
        <v>252</v>
      </c>
      <c r="C92" s="1" t="s">
        <v>253</v>
      </c>
      <c r="D92" s="1" t="s">
        <v>254</v>
      </c>
      <c r="E92" s="1">
        <v>41649467</v>
      </c>
      <c r="F92" s="1">
        <v>-7321770</v>
      </c>
      <c r="G92" s="1">
        <v>2806217</v>
      </c>
      <c r="H92" s="1">
        <v>0</v>
      </c>
      <c r="I92" s="1">
        <v>-519568</v>
      </c>
      <c r="J92" s="1">
        <v>0</v>
      </c>
      <c r="K92" s="1">
        <v>0</v>
      </c>
      <c r="L92" s="1">
        <v>0</v>
      </c>
      <c r="M92" s="10">
        <v>0</v>
      </c>
    </row>
    <row r="93" spans="1:13" ht="21" x14ac:dyDescent="0.25">
      <c r="A93" s="9">
        <v>48</v>
      </c>
      <c r="B93" s="1" t="s">
        <v>255</v>
      </c>
      <c r="C93" s="1" t="s">
        <v>256</v>
      </c>
      <c r="D93" s="1" t="s">
        <v>257</v>
      </c>
      <c r="E93" s="1">
        <v>7863269</v>
      </c>
      <c r="F93" s="1">
        <v>11200511</v>
      </c>
      <c r="G93" s="1">
        <v>32572379</v>
      </c>
      <c r="H93" s="1">
        <v>0</v>
      </c>
      <c r="I93" s="1">
        <v>-1911656</v>
      </c>
      <c r="J93" s="1">
        <v>8819.7999999999993</v>
      </c>
      <c r="K93" s="1">
        <v>0</v>
      </c>
      <c r="L93" s="1">
        <v>0</v>
      </c>
      <c r="M93" s="10">
        <v>30000</v>
      </c>
    </row>
    <row r="94" spans="1:13" x14ac:dyDescent="0.25">
      <c r="A94" s="9">
        <v>49</v>
      </c>
      <c r="B94" s="1" t="s">
        <v>258</v>
      </c>
      <c r="C94" s="1" t="s">
        <v>259</v>
      </c>
      <c r="D94" s="1" t="s">
        <v>260</v>
      </c>
      <c r="E94" s="1">
        <v>8156624</v>
      </c>
      <c r="F94" s="1">
        <v>127087</v>
      </c>
      <c r="G94" s="1">
        <v>0</v>
      </c>
      <c r="H94" s="1">
        <v>34478700</v>
      </c>
      <c r="I94" s="1">
        <v>1176</v>
      </c>
      <c r="J94" s="1">
        <v>0</v>
      </c>
      <c r="K94" s="1">
        <v>0</v>
      </c>
      <c r="L94" s="1">
        <v>0</v>
      </c>
      <c r="M94" s="10">
        <v>46802</v>
      </c>
    </row>
    <row r="95" spans="1:13" x14ac:dyDescent="0.25">
      <c r="A95" s="9">
        <v>50</v>
      </c>
      <c r="B95" s="1" t="s">
        <v>261</v>
      </c>
      <c r="C95" s="1" t="s">
        <v>262</v>
      </c>
      <c r="D95" s="1" t="s">
        <v>263</v>
      </c>
      <c r="E95" s="1">
        <v>1227156</v>
      </c>
      <c r="F95" s="1">
        <v>-1928919</v>
      </c>
      <c r="G95" s="1">
        <v>237992</v>
      </c>
      <c r="H95" s="1">
        <v>0</v>
      </c>
      <c r="I95" s="1">
        <v>-493049</v>
      </c>
      <c r="J95" s="1">
        <v>0</v>
      </c>
      <c r="K95" s="1">
        <v>0</v>
      </c>
      <c r="L95" s="1">
        <v>0</v>
      </c>
      <c r="M95" s="10">
        <v>0</v>
      </c>
    </row>
    <row r="96" spans="1:13" x14ac:dyDescent="0.25">
      <c r="A96" s="9">
        <v>51</v>
      </c>
      <c r="B96" s="1" t="s">
        <v>264</v>
      </c>
      <c r="C96" s="1" t="s">
        <v>265</v>
      </c>
      <c r="D96" s="1" t="s">
        <v>266</v>
      </c>
      <c r="E96" s="1">
        <v>32801270</v>
      </c>
      <c r="F96" s="1">
        <v>54625824</v>
      </c>
      <c r="G96" s="1">
        <v>11638285</v>
      </c>
      <c r="H96" s="1">
        <v>13643135</v>
      </c>
      <c r="I96" s="1">
        <v>3169870</v>
      </c>
      <c r="J96" s="1">
        <v>21367.1</v>
      </c>
      <c r="K96" s="1">
        <v>2729.73</v>
      </c>
      <c r="L96" s="1">
        <v>25868</v>
      </c>
      <c r="M96" s="10">
        <v>0</v>
      </c>
    </row>
    <row r="97" spans="1:13" ht="21" x14ac:dyDescent="0.25">
      <c r="A97" s="9">
        <v>52</v>
      </c>
      <c r="B97" s="1" t="s">
        <v>267</v>
      </c>
      <c r="C97" s="1" t="s">
        <v>268</v>
      </c>
      <c r="D97" s="1" t="s">
        <v>269</v>
      </c>
      <c r="E97" s="1">
        <v>1220590</v>
      </c>
      <c r="F97" s="1">
        <v>176560</v>
      </c>
      <c r="G97" s="1">
        <v>28790</v>
      </c>
      <c r="H97" s="1">
        <v>0</v>
      </c>
      <c r="I97" s="1">
        <v>-688610</v>
      </c>
      <c r="J97" s="1">
        <v>0</v>
      </c>
      <c r="K97" s="1">
        <v>0</v>
      </c>
      <c r="L97" s="1">
        <v>0</v>
      </c>
      <c r="M97" s="10">
        <v>0</v>
      </c>
    </row>
    <row r="98" spans="1:13" ht="21" x14ac:dyDescent="0.25">
      <c r="A98" s="9">
        <v>53</v>
      </c>
      <c r="B98" s="1" t="s">
        <v>270</v>
      </c>
      <c r="C98" s="1" t="s">
        <v>271</v>
      </c>
      <c r="D98" s="1" t="s">
        <v>272</v>
      </c>
      <c r="E98" s="1">
        <v>2073796</v>
      </c>
      <c r="F98" s="1">
        <v>388455</v>
      </c>
      <c r="G98" s="1">
        <v>1267724</v>
      </c>
      <c r="H98" s="1">
        <v>0</v>
      </c>
      <c r="I98" s="1">
        <v>-161292</v>
      </c>
      <c r="J98" s="1">
        <v>1259.72</v>
      </c>
      <c r="K98" s="1">
        <v>0</v>
      </c>
      <c r="L98" s="1">
        <v>2396</v>
      </c>
      <c r="M98" s="10">
        <v>0</v>
      </c>
    </row>
    <row r="99" spans="1:13" ht="21" x14ac:dyDescent="0.25">
      <c r="A99" s="9">
        <v>54</v>
      </c>
      <c r="B99" s="1" t="s">
        <v>273</v>
      </c>
      <c r="C99" s="1" t="s">
        <v>274</v>
      </c>
      <c r="D99" s="1" t="s">
        <v>275</v>
      </c>
      <c r="E99" s="1">
        <v>107713</v>
      </c>
      <c r="F99" s="1">
        <v>363155</v>
      </c>
      <c r="G99" s="1">
        <v>57257</v>
      </c>
      <c r="H99" s="1">
        <v>0</v>
      </c>
      <c r="I99" s="1">
        <v>33932</v>
      </c>
      <c r="J99" s="1">
        <v>926.9</v>
      </c>
      <c r="K99" s="1">
        <v>69.3</v>
      </c>
      <c r="L99" s="1">
        <v>0</v>
      </c>
      <c r="M99" s="10">
        <v>0</v>
      </c>
    </row>
    <row r="100" spans="1:13" ht="21" x14ac:dyDescent="0.25">
      <c r="A100" s="9">
        <v>55</v>
      </c>
      <c r="B100" s="1" t="s">
        <v>276</v>
      </c>
      <c r="C100" s="1" t="s">
        <v>277</v>
      </c>
      <c r="D100" s="1" t="s">
        <v>278</v>
      </c>
      <c r="E100" s="1">
        <v>0</v>
      </c>
      <c r="F100" s="1">
        <v>1100055</v>
      </c>
      <c r="G100" s="1">
        <v>2242282</v>
      </c>
      <c r="H100" s="1">
        <v>0</v>
      </c>
      <c r="I100" s="1">
        <v>2833166</v>
      </c>
      <c r="J100" s="1">
        <v>28820.38</v>
      </c>
      <c r="K100" s="1">
        <v>525.6</v>
      </c>
      <c r="L100" s="1">
        <v>12910121</v>
      </c>
      <c r="M100" s="10">
        <v>36592</v>
      </c>
    </row>
    <row r="101" spans="1:13" x14ac:dyDescent="0.25">
      <c r="A101" s="9">
        <v>56</v>
      </c>
      <c r="B101" s="1" t="s">
        <v>279</v>
      </c>
      <c r="C101" s="1" t="s">
        <v>280</v>
      </c>
      <c r="D101" s="1" t="s">
        <v>281</v>
      </c>
      <c r="E101" s="1">
        <v>361864</v>
      </c>
      <c r="F101" s="1">
        <v>395292</v>
      </c>
      <c r="G101" s="1">
        <v>243138</v>
      </c>
      <c r="H101" s="1">
        <v>0</v>
      </c>
      <c r="I101" s="1">
        <v>-27100</v>
      </c>
      <c r="J101" s="1">
        <v>3880.87</v>
      </c>
      <c r="K101" s="1">
        <v>0</v>
      </c>
      <c r="L101" s="1">
        <v>2151072</v>
      </c>
      <c r="M101" s="10">
        <v>2087587</v>
      </c>
    </row>
    <row r="102" spans="1:13" ht="21" x14ac:dyDescent="0.25">
      <c r="A102" s="9">
        <v>57</v>
      </c>
      <c r="B102" s="1" t="s">
        <v>282</v>
      </c>
      <c r="C102" s="1" t="s">
        <v>283</v>
      </c>
      <c r="D102" s="1" t="s">
        <v>284</v>
      </c>
      <c r="E102" s="1">
        <v>902207</v>
      </c>
      <c r="F102" s="1">
        <v>10386187</v>
      </c>
      <c r="G102" s="1">
        <v>1241132</v>
      </c>
      <c r="H102" s="1">
        <v>377868</v>
      </c>
      <c r="I102" s="1">
        <v>3050390</v>
      </c>
      <c r="J102" s="1">
        <v>0</v>
      </c>
      <c r="K102" s="1">
        <v>0</v>
      </c>
      <c r="L102" s="1">
        <v>0</v>
      </c>
      <c r="M102" s="10">
        <v>0</v>
      </c>
    </row>
    <row r="103" spans="1:13" x14ac:dyDescent="0.25">
      <c r="A103" s="9">
        <v>58</v>
      </c>
      <c r="B103" s="1" t="s">
        <v>285</v>
      </c>
      <c r="C103" s="1" t="s">
        <v>286</v>
      </c>
      <c r="D103" s="1" t="s">
        <v>287</v>
      </c>
      <c r="E103" s="1">
        <v>3481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0">
        <v>0</v>
      </c>
    </row>
    <row r="104" spans="1:13" x14ac:dyDescent="0.25">
      <c r="A104" s="9">
        <v>59</v>
      </c>
      <c r="B104" s="1" t="s">
        <v>288</v>
      </c>
      <c r="C104" s="1" t="s">
        <v>289</v>
      </c>
      <c r="D104" s="1" t="s">
        <v>290</v>
      </c>
      <c r="E104" s="1">
        <v>8420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0">
        <v>0</v>
      </c>
    </row>
    <row r="105" spans="1:13" ht="21" x14ac:dyDescent="0.25">
      <c r="A105" s="9">
        <v>60</v>
      </c>
      <c r="B105" s="1" t="s">
        <v>291</v>
      </c>
      <c r="C105" s="1" t="s">
        <v>292</v>
      </c>
      <c r="D105" s="1" t="s">
        <v>293</v>
      </c>
      <c r="E105" s="1">
        <v>144465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0">
        <v>0</v>
      </c>
    </row>
    <row r="106" spans="1:13" x14ac:dyDescent="0.25">
      <c r="A106" s="9">
        <v>61</v>
      </c>
      <c r="B106" s="1" t="s">
        <v>294</v>
      </c>
      <c r="C106" s="1" t="s">
        <v>295</v>
      </c>
      <c r="D106" s="1" t="s">
        <v>296</v>
      </c>
      <c r="E106" s="1">
        <v>2000300</v>
      </c>
      <c r="F106" s="1">
        <v>45132009</v>
      </c>
      <c r="G106" s="1">
        <v>41649007</v>
      </c>
      <c r="H106" s="1">
        <v>0</v>
      </c>
      <c r="I106" s="1">
        <v>1609853</v>
      </c>
      <c r="J106" s="1">
        <v>33061.65</v>
      </c>
      <c r="K106" s="1">
        <v>16352.17</v>
      </c>
      <c r="L106" s="1">
        <v>52428</v>
      </c>
      <c r="M106" s="10">
        <v>4820.7</v>
      </c>
    </row>
    <row r="107" spans="1:13" ht="21" x14ac:dyDescent="0.25">
      <c r="A107" s="9">
        <v>62</v>
      </c>
      <c r="B107" s="1" t="s">
        <v>297</v>
      </c>
      <c r="C107" s="1" t="s">
        <v>298</v>
      </c>
      <c r="D107" s="1" t="s">
        <v>299</v>
      </c>
      <c r="E107" s="1">
        <v>121953</v>
      </c>
      <c r="F107" s="1">
        <v>-127115</v>
      </c>
      <c r="G107" s="1">
        <v>0</v>
      </c>
      <c r="H107" s="1">
        <v>0</v>
      </c>
      <c r="I107" s="1">
        <v>-10646</v>
      </c>
      <c r="J107" s="1">
        <v>0</v>
      </c>
      <c r="K107" s="1">
        <v>0</v>
      </c>
      <c r="L107" s="1">
        <v>0</v>
      </c>
      <c r="M107" s="10">
        <v>0</v>
      </c>
    </row>
    <row r="108" spans="1:13" ht="21" x14ac:dyDescent="0.25">
      <c r="A108" s="9">
        <v>63</v>
      </c>
      <c r="B108" s="1" t="s">
        <v>300</v>
      </c>
      <c r="C108" s="1" t="s">
        <v>301</v>
      </c>
      <c r="D108" s="1" t="s">
        <v>302</v>
      </c>
      <c r="E108" s="1">
        <v>9707480</v>
      </c>
      <c r="F108" s="1">
        <v>3325421</v>
      </c>
      <c r="G108" s="1">
        <v>5461359</v>
      </c>
      <c r="H108" s="1">
        <v>0</v>
      </c>
      <c r="I108" s="1">
        <v>3409159</v>
      </c>
      <c r="J108" s="1">
        <v>15081.3</v>
      </c>
      <c r="K108" s="1">
        <v>0</v>
      </c>
      <c r="L108" s="1">
        <v>116441.5</v>
      </c>
      <c r="M108" s="10">
        <v>0</v>
      </c>
    </row>
    <row r="109" spans="1:13" ht="21" x14ac:dyDescent="0.25">
      <c r="A109" s="9">
        <v>64</v>
      </c>
      <c r="B109" s="1" t="s">
        <v>303</v>
      </c>
      <c r="C109" s="1" t="s">
        <v>304</v>
      </c>
      <c r="D109" s="1" t="s">
        <v>305</v>
      </c>
      <c r="E109" s="1">
        <v>4433394</v>
      </c>
      <c r="F109" s="1">
        <v>15504267</v>
      </c>
      <c r="G109" s="1">
        <v>5865581</v>
      </c>
      <c r="H109" s="1">
        <v>1473614</v>
      </c>
      <c r="I109" s="1">
        <v>940427</v>
      </c>
      <c r="J109" s="1">
        <v>3250.1</v>
      </c>
      <c r="K109" s="1">
        <v>0</v>
      </c>
      <c r="L109" s="1">
        <v>46420</v>
      </c>
      <c r="M109" s="10">
        <v>0</v>
      </c>
    </row>
    <row r="110" spans="1:13" ht="21" x14ac:dyDescent="0.25">
      <c r="A110" s="9">
        <v>65</v>
      </c>
      <c r="B110" s="1" t="s">
        <v>306</v>
      </c>
      <c r="C110" s="1" t="s">
        <v>292</v>
      </c>
      <c r="D110" s="1" t="s">
        <v>307</v>
      </c>
      <c r="E110" s="1">
        <v>14000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0">
        <v>0</v>
      </c>
    </row>
    <row r="111" spans="1:13" ht="21" x14ac:dyDescent="0.25">
      <c r="A111" s="9">
        <v>66</v>
      </c>
      <c r="B111" s="1" t="s">
        <v>308</v>
      </c>
      <c r="C111" s="1" t="s">
        <v>309</v>
      </c>
      <c r="D111" s="1" t="s">
        <v>310</v>
      </c>
      <c r="E111" s="1">
        <v>672215</v>
      </c>
      <c r="F111" s="1">
        <v>-175104</v>
      </c>
      <c r="G111" s="1">
        <v>5065</v>
      </c>
      <c r="H111" s="1">
        <v>0</v>
      </c>
      <c r="I111" s="1">
        <v>-221084</v>
      </c>
      <c r="J111" s="1">
        <v>629.29999999999995</v>
      </c>
      <c r="K111" s="1">
        <v>0</v>
      </c>
      <c r="L111" s="1">
        <v>0</v>
      </c>
      <c r="M111" s="10">
        <v>0</v>
      </c>
    </row>
    <row r="112" spans="1:13" ht="21" x14ac:dyDescent="0.25">
      <c r="A112" s="9">
        <v>67</v>
      </c>
      <c r="B112" s="1" t="s">
        <v>311</v>
      </c>
      <c r="C112" s="1" t="s">
        <v>312</v>
      </c>
      <c r="D112" s="1" t="s">
        <v>313</v>
      </c>
      <c r="E112" s="1">
        <v>748410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0">
        <v>0</v>
      </c>
    </row>
    <row r="113" spans="1:13" ht="21" x14ac:dyDescent="0.25">
      <c r="A113" s="9">
        <v>68</v>
      </c>
      <c r="B113" s="1" t="s">
        <v>314</v>
      </c>
      <c r="C113" s="1" t="s">
        <v>315</v>
      </c>
      <c r="D113" s="1" t="s">
        <v>316</v>
      </c>
      <c r="E113" s="1">
        <v>2513</v>
      </c>
      <c r="F113" s="1">
        <v>1293348</v>
      </c>
      <c r="G113" s="1">
        <v>45526501</v>
      </c>
      <c r="H113" s="1">
        <v>0</v>
      </c>
      <c r="I113" s="1">
        <v>72142</v>
      </c>
      <c r="J113" s="1">
        <v>42077544</v>
      </c>
      <c r="K113" s="1">
        <v>40262545</v>
      </c>
      <c r="L113" s="1">
        <v>0</v>
      </c>
      <c r="M113" s="10">
        <v>0</v>
      </c>
    </row>
    <row r="114" spans="1:13" x14ac:dyDescent="0.25">
      <c r="A114" s="9">
        <v>69</v>
      </c>
      <c r="B114" s="1" t="s">
        <v>317</v>
      </c>
      <c r="C114" s="1" t="s">
        <v>318</v>
      </c>
      <c r="D114" s="1" t="s">
        <v>319</v>
      </c>
      <c r="E114" s="1">
        <v>226346</v>
      </c>
      <c r="F114" s="1">
        <v>-2897024</v>
      </c>
      <c r="G114" s="1">
        <v>0</v>
      </c>
      <c r="H114" s="1">
        <v>0</v>
      </c>
      <c r="I114" s="1">
        <v>-382458</v>
      </c>
      <c r="J114" s="1">
        <v>0</v>
      </c>
      <c r="K114" s="1">
        <v>0</v>
      </c>
      <c r="L114" s="1">
        <v>1733736</v>
      </c>
      <c r="M114" s="10">
        <v>491049</v>
      </c>
    </row>
    <row r="115" spans="1:13" x14ac:dyDescent="0.25">
      <c r="A115" s="9">
        <v>70</v>
      </c>
      <c r="B115" s="1" t="s">
        <v>320</v>
      </c>
      <c r="C115" s="1" t="s">
        <v>321</v>
      </c>
      <c r="D115" s="1" t="s">
        <v>322</v>
      </c>
      <c r="E115" s="1">
        <v>2305207</v>
      </c>
      <c r="F115" s="1">
        <v>3359903</v>
      </c>
      <c r="G115" s="1">
        <v>2524241</v>
      </c>
      <c r="H115" s="1">
        <v>0</v>
      </c>
      <c r="I115" s="1">
        <v>3567276</v>
      </c>
      <c r="J115" s="1">
        <v>5894</v>
      </c>
      <c r="K115" s="1">
        <v>4485.7</v>
      </c>
      <c r="L115" s="1">
        <v>5520000</v>
      </c>
      <c r="M115" s="10">
        <v>0</v>
      </c>
    </row>
    <row r="116" spans="1:13" ht="21" x14ac:dyDescent="0.25">
      <c r="A116" s="9">
        <v>71</v>
      </c>
      <c r="B116" s="1" t="s">
        <v>323</v>
      </c>
      <c r="C116" s="1" t="s">
        <v>324</v>
      </c>
      <c r="D116" s="1" t="s">
        <v>325</v>
      </c>
      <c r="E116" s="1">
        <v>10766949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0">
        <v>0</v>
      </c>
    </row>
    <row r="117" spans="1:13" x14ac:dyDescent="0.25">
      <c r="A117" s="9">
        <v>72</v>
      </c>
      <c r="B117" s="1" t="s">
        <v>326</v>
      </c>
      <c r="C117" s="1" t="s">
        <v>292</v>
      </c>
      <c r="D117" s="1" t="s">
        <v>327</v>
      </c>
      <c r="E117" s="1">
        <v>10640</v>
      </c>
      <c r="F117" s="1">
        <v>197</v>
      </c>
      <c r="G117" s="1">
        <v>0</v>
      </c>
      <c r="H117" s="1">
        <v>0</v>
      </c>
      <c r="I117" s="1">
        <v>-9593</v>
      </c>
      <c r="J117" s="1">
        <v>0</v>
      </c>
      <c r="K117" s="1">
        <v>0</v>
      </c>
      <c r="L117" s="1">
        <v>0</v>
      </c>
      <c r="M117" s="10">
        <v>0</v>
      </c>
    </row>
    <row r="118" spans="1:13" x14ac:dyDescent="0.25">
      <c r="A118" s="9">
        <v>73</v>
      </c>
      <c r="B118" s="1" t="s">
        <v>328</v>
      </c>
      <c r="C118" s="1" t="s">
        <v>329</v>
      </c>
      <c r="D118" s="1" t="s">
        <v>330</v>
      </c>
      <c r="E118" s="1">
        <v>4300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0">
        <v>0</v>
      </c>
    </row>
    <row r="119" spans="1:13" ht="21" x14ac:dyDescent="0.25">
      <c r="A119" s="9">
        <v>74</v>
      </c>
      <c r="B119" s="1" t="s">
        <v>331</v>
      </c>
      <c r="C119" s="1" t="s">
        <v>332</v>
      </c>
      <c r="D119" s="1" t="s">
        <v>333</v>
      </c>
      <c r="E119" s="1">
        <v>1230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0">
        <v>0</v>
      </c>
    </row>
    <row r="120" spans="1:13" x14ac:dyDescent="0.25">
      <c r="A120" s="9">
        <v>75</v>
      </c>
      <c r="B120" s="1" t="s">
        <v>334</v>
      </c>
      <c r="C120" s="1" t="s">
        <v>335</v>
      </c>
      <c r="D120" s="1" t="s">
        <v>336</v>
      </c>
      <c r="E120" s="1">
        <v>505000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0">
        <v>0</v>
      </c>
    </row>
    <row r="121" spans="1:13" ht="21" x14ac:dyDescent="0.25">
      <c r="A121" s="9">
        <v>76</v>
      </c>
      <c r="B121" s="1" t="s">
        <v>337</v>
      </c>
      <c r="C121" s="1" t="s">
        <v>338</v>
      </c>
      <c r="D121" s="1" t="s">
        <v>339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0">
        <v>0</v>
      </c>
    </row>
    <row r="122" spans="1:13" ht="21" x14ac:dyDescent="0.25">
      <c r="A122" s="9">
        <v>77</v>
      </c>
      <c r="B122" s="1" t="s">
        <v>340</v>
      </c>
      <c r="C122" s="1" t="s">
        <v>341</v>
      </c>
      <c r="D122" s="1" t="s">
        <v>342</v>
      </c>
      <c r="E122" s="1">
        <v>66374484</v>
      </c>
      <c r="F122" s="1">
        <v>118907974</v>
      </c>
      <c r="G122" s="1">
        <v>23443069</v>
      </c>
      <c r="H122" s="1">
        <v>0</v>
      </c>
      <c r="I122" s="1">
        <v>13834532</v>
      </c>
      <c r="J122" s="1">
        <v>47499.9</v>
      </c>
      <c r="K122" s="1">
        <v>0</v>
      </c>
      <c r="L122" s="1">
        <v>124588</v>
      </c>
      <c r="M122" s="10">
        <v>0</v>
      </c>
    </row>
    <row r="123" spans="1:13" ht="31.5" x14ac:dyDescent="0.25">
      <c r="A123" s="9">
        <v>78</v>
      </c>
      <c r="B123" s="1" t="s">
        <v>343</v>
      </c>
      <c r="C123" s="1" t="s">
        <v>344</v>
      </c>
      <c r="D123" s="1" t="s">
        <v>345</v>
      </c>
      <c r="E123" s="1">
        <v>2830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0">
        <v>0</v>
      </c>
    </row>
    <row r="124" spans="1:13" x14ac:dyDescent="0.25">
      <c r="A124" s="9">
        <v>79</v>
      </c>
      <c r="B124" s="1" t="s">
        <v>346</v>
      </c>
      <c r="C124" s="1" t="s">
        <v>347</v>
      </c>
      <c r="D124" s="1" t="s">
        <v>348</v>
      </c>
      <c r="E124" s="1">
        <v>419000</v>
      </c>
      <c r="F124" s="1">
        <v>-3092357</v>
      </c>
      <c r="G124" s="1">
        <v>529813</v>
      </c>
      <c r="H124" s="1">
        <v>158870</v>
      </c>
      <c r="I124" s="1">
        <v>-2649627</v>
      </c>
      <c r="J124" s="1">
        <v>0</v>
      </c>
      <c r="K124" s="1">
        <v>0</v>
      </c>
      <c r="L124" s="1">
        <v>0</v>
      </c>
      <c r="M124" s="10">
        <v>0</v>
      </c>
    </row>
    <row r="125" spans="1:13" x14ac:dyDescent="0.25">
      <c r="A125" s="9">
        <v>80</v>
      </c>
      <c r="B125" s="1" t="s">
        <v>349</v>
      </c>
      <c r="C125" s="1" t="s">
        <v>350</v>
      </c>
      <c r="D125" s="1" t="s">
        <v>351</v>
      </c>
      <c r="E125" s="1">
        <v>3036861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0">
        <v>0</v>
      </c>
    </row>
    <row r="126" spans="1:13" ht="21" x14ac:dyDescent="0.25">
      <c r="A126" s="9">
        <v>81</v>
      </c>
      <c r="B126" s="1" t="s">
        <v>352</v>
      </c>
      <c r="C126" s="1" t="s">
        <v>353</v>
      </c>
      <c r="D126" s="1" t="s">
        <v>354</v>
      </c>
      <c r="E126" s="1">
        <v>22732630</v>
      </c>
      <c r="F126" s="1">
        <v>36963808</v>
      </c>
      <c r="G126" s="1">
        <v>0</v>
      </c>
      <c r="H126" s="1">
        <v>0</v>
      </c>
      <c r="I126" s="1">
        <v>-51652</v>
      </c>
      <c r="J126" s="1">
        <v>0</v>
      </c>
      <c r="K126" s="1">
        <v>0</v>
      </c>
      <c r="L126" s="1">
        <v>0</v>
      </c>
      <c r="M126" s="10">
        <v>0</v>
      </c>
    </row>
    <row r="127" spans="1:13" ht="31.5" x14ac:dyDescent="0.25">
      <c r="A127" s="9">
        <v>82</v>
      </c>
      <c r="B127" s="1" t="s">
        <v>355</v>
      </c>
      <c r="C127" s="1" t="s">
        <v>356</v>
      </c>
      <c r="D127" s="1" t="s">
        <v>357</v>
      </c>
      <c r="E127" s="1">
        <v>10000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0">
        <v>0</v>
      </c>
    </row>
    <row r="128" spans="1:13" x14ac:dyDescent="0.25">
      <c r="A128" s="9">
        <v>83</v>
      </c>
      <c r="B128" s="1" t="s">
        <v>358</v>
      </c>
      <c r="C128" s="1" t="s">
        <v>359</v>
      </c>
      <c r="D128" s="1" t="s">
        <v>360</v>
      </c>
      <c r="E128" s="1">
        <v>377989848</v>
      </c>
      <c r="F128" s="1">
        <v>235193748</v>
      </c>
      <c r="G128" s="1">
        <v>245548479</v>
      </c>
      <c r="H128" s="1">
        <v>15279434</v>
      </c>
      <c r="I128" s="1">
        <v>-10479635</v>
      </c>
      <c r="J128" s="1">
        <v>133119.29999999999</v>
      </c>
      <c r="K128" s="1">
        <v>18080.2</v>
      </c>
      <c r="L128" s="1">
        <v>5510740</v>
      </c>
      <c r="M128" s="10">
        <v>507980</v>
      </c>
    </row>
    <row r="129" spans="1:13" x14ac:dyDescent="0.25">
      <c r="A129" s="9">
        <v>84</v>
      </c>
      <c r="B129" s="1" t="s">
        <v>361</v>
      </c>
      <c r="C129" s="1" t="s">
        <v>362</v>
      </c>
      <c r="D129" s="1" t="s">
        <v>363</v>
      </c>
      <c r="E129" s="1">
        <v>640000</v>
      </c>
      <c r="F129" s="1">
        <v>31400575</v>
      </c>
      <c r="G129" s="1">
        <v>35033716</v>
      </c>
      <c r="H129" s="1">
        <v>0</v>
      </c>
      <c r="I129" s="1">
        <v>-1149250</v>
      </c>
      <c r="J129" s="1">
        <v>0</v>
      </c>
      <c r="K129" s="1">
        <v>1729</v>
      </c>
      <c r="L129" s="1">
        <v>0</v>
      </c>
      <c r="M129" s="10">
        <v>0</v>
      </c>
    </row>
    <row r="130" spans="1:13" x14ac:dyDescent="0.25">
      <c r="A130" s="9">
        <v>85</v>
      </c>
      <c r="B130" s="1" t="s">
        <v>364</v>
      </c>
      <c r="C130" s="1" t="s">
        <v>365</v>
      </c>
      <c r="D130" s="1" t="s">
        <v>366</v>
      </c>
      <c r="E130" s="1">
        <v>463399</v>
      </c>
      <c r="F130" s="1">
        <v>30356266</v>
      </c>
      <c r="G130" s="1">
        <v>70524657</v>
      </c>
      <c r="H130" s="1">
        <v>165432</v>
      </c>
      <c r="I130" s="1">
        <v>-932657</v>
      </c>
      <c r="J130" s="1">
        <v>384720.4</v>
      </c>
      <c r="K130" s="1">
        <v>18.5</v>
      </c>
      <c r="L130" s="1">
        <v>33566242.399999999</v>
      </c>
      <c r="M130" s="10">
        <v>2000</v>
      </c>
    </row>
    <row r="131" spans="1:13" ht="21" x14ac:dyDescent="0.25">
      <c r="A131" s="9">
        <v>86</v>
      </c>
      <c r="B131" s="1" t="s">
        <v>367</v>
      </c>
      <c r="C131" s="1" t="s">
        <v>368</v>
      </c>
      <c r="D131" s="1" t="s">
        <v>369</v>
      </c>
      <c r="E131" s="1">
        <v>295000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0">
        <v>0</v>
      </c>
    </row>
    <row r="132" spans="1:13" ht="21" x14ac:dyDescent="0.25">
      <c r="A132" s="9">
        <v>87</v>
      </c>
      <c r="B132" s="1" t="s">
        <v>370</v>
      </c>
      <c r="C132" s="1" t="s">
        <v>371</v>
      </c>
      <c r="D132" s="1" t="s">
        <v>372</v>
      </c>
      <c r="E132" s="1">
        <v>164447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0">
        <v>0</v>
      </c>
    </row>
    <row r="133" spans="1:13" ht="21" x14ac:dyDescent="0.25">
      <c r="A133" s="9">
        <v>88</v>
      </c>
      <c r="B133" s="1" t="s">
        <v>373</v>
      </c>
      <c r="C133" s="1" t="s">
        <v>374</v>
      </c>
      <c r="D133" s="1" t="s">
        <v>375</v>
      </c>
      <c r="E133" s="1">
        <v>349266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0">
        <v>0</v>
      </c>
    </row>
    <row r="134" spans="1:13" ht="21" x14ac:dyDescent="0.25">
      <c r="A134" s="9">
        <v>89</v>
      </c>
      <c r="B134" s="1" t="s">
        <v>376</v>
      </c>
      <c r="C134" s="1" t="s">
        <v>377</v>
      </c>
      <c r="D134" s="1" t="s">
        <v>378</v>
      </c>
      <c r="E134" s="1">
        <v>5603638</v>
      </c>
      <c r="F134" s="1">
        <v>65853262</v>
      </c>
      <c r="G134" s="1">
        <v>69036660</v>
      </c>
      <c r="H134" s="1">
        <v>0</v>
      </c>
      <c r="I134" s="1">
        <v>-1520768</v>
      </c>
      <c r="J134" s="1">
        <v>0</v>
      </c>
      <c r="K134" s="1">
        <v>0</v>
      </c>
      <c r="L134" s="1">
        <v>0</v>
      </c>
      <c r="M134" s="10">
        <v>0</v>
      </c>
    </row>
    <row r="135" spans="1:13" ht="21" x14ac:dyDescent="0.25">
      <c r="A135" s="9">
        <v>90</v>
      </c>
      <c r="B135" s="1" t="s">
        <v>379</v>
      </c>
      <c r="C135" s="1" t="s">
        <v>380</v>
      </c>
      <c r="D135" s="1" t="s">
        <v>381</v>
      </c>
      <c r="E135" s="1">
        <v>718000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0">
        <v>0</v>
      </c>
    </row>
    <row r="136" spans="1:13" ht="21" x14ac:dyDescent="0.25">
      <c r="A136" s="9">
        <v>91</v>
      </c>
      <c r="B136" s="1" t="s">
        <v>382</v>
      </c>
      <c r="C136" s="1" t="s">
        <v>268</v>
      </c>
      <c r="D136" s="1" t="s">
        <v>383</v>
      </c>
      <c r="E136" s="1">
        <v>3911051</v>
      </c>
      <c r="F136" s="1">
        <v>10662876</v>
      </c>
      <c r="G136" s="1">
        <v>25724831</v>
      </c>
      <c r="H136" s="1">
        <v>0</v>
      </c>
      <c r="I136" s="1">
        <v>211395</v>
      </c>
      <c r="J136" s="1">
        <v>0</v>
      </c>
      <c r="K136" s="1">
        <v>0</v>
      </c>
      <c r="L136" s="1">
        <v>0</v>
      </c>
      <c r="M136" s="10">
        <v>0</v>
      </c>
    </row>
    <row r="137" spans="1:13" ht="21" x14ac:dyDescent="0.25">
      <c r="A137" s="9">
        <v>92</v>
      </c>
      <c r="B137" s="1" t="s">
        <v>384</v>
      </c>
      <c r="C137" s="1" t="s">
        <v>385</v>
      </c>
      <c r="D137" s="1" t="s">
        <v>386</v>
      </c>
      <c r="E137" s="1">
        <v>700000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0">
        <v>0</v>
      </c>
    </row>
    <row r="138" spans="1:13" ht="21" x14ac:dyDescent="0.25">
      <c r="A138" s="9">
        <v>93</v>
      </c>
      <c r="B138" s="1" t="s">
        <v>387</v>
      </c>
      <c r="C138" s="1" t="s">
        <v>268</v>
      </c>
      <c r="D138" s="1" t="s">
        <v>388</v>
      </c>
      <c r="E138" s="1">
        <v>1556769</v>
      </c>
      <c r="F138" s="1">
        <v>-959068</v>
      </c>
      <c r="G138" s="1">
        <v>9801628</v>
      </c>
      <c r="H138" s="1">
        <v>0</v>
      </c>
      <c r="I138" s="1">
        <v>-212030</v>
      </c>
      <c r="J138" s="1">
        <v>4804726</v>
      </c>
      <c r="K138" s="1">
        <v>8067</v>
      </c>
      <c r="L138" s="1">
        <v>18380000</v>
      </c>
      <c r="M138" s="10">
        <v>528022</v>
      </c>
    </row>
    <row r="139" spans="1:13" x14ac:dyDescent="0.25">
      <c r="A139" s="9">
        <v>94</v>
      </c>
      <c r="B139" s="1" t="s">
        <v>389</v>
      </c>
      <c r="C139" s="1" t="s">
        <v>390</v>
      </c>
      <c r="D139" s="1" t="s">
        <v>391</v>
      </c>
      <c r="E139" s="1">
        <v>1053485</v>
      </c>
      <c r="F139" s="1">
        <v>4736046</v>
      </c>
      <c r="G139" s="1">
        <v>5329532</v>
      </c>
      <c r="H139" s="1">
        <v>0</v>
      </c>
      <c r="I139" s="1">
        <v>-498942</v>
      </c>
      <c r="J139" s="1">
        <v>4326</v>
      </c>
      <c r="K139" s="1">
        <v>0</v>
      </c>
      <c r="L139" s="1">
        <v>121752</v>
      </c>
      <c r="M139" s="10">
        <v>0</v>
      </c>
    </row>
    <row r="140" spans="1:13" ht="21" x14ac:dyDescent="0.25">
      <c r="A140" s="9">
        <v>95</v>
      </c>
      <c r="B140" s="1" t="s">
        <v>392</v>
      </c>
      <c r="C140" s="1" t="s">
        <v>393</v>
      </c>
      <c r="D140" s="1" t="s">
        <v>394</v>
      </c>
      <c r="E140" s="1">
        <v>14424023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0">
        <v>0</v>
      </c>
    </row>
    <row r="141" spans="1:13" ht="31.5" x14ac:dyDescent="0.25">
      <c r="A141" s="9">
        <v>96</v>
      </c>
      <c r="B141" s="1" t="s">
        <v>395</v>
      </c>
      <c r="C141" s="1" t="s">
        <v>396</v>
      </c>
      <c r="D141" s="1" t="s">
        <v>397</v>
      </c>
      <c r="E141" s="1">
        <v>3000</v>
      </c>
      <c r="F141" s="1">
        <v>339208</v>
      </c>
      <c r="G141" s="1">
        <v>0</v>
      </c>
      <c r="H141" s="1">
        <v>0</v>
      </c>
      <c r="I141" s="1">
        <v>-361527</v>
      </c>
      <c r="J141" s="1">
        <v>162.5</v>
      </c>
      <c r="K141" s="1">
        <v>0</v>
      </c>
      <c r="L141" s="1">
        <v>11059</v>
      </c>
      <c r="M141" s="10">
        <v>0</v>
      </c>
    </row>
    <row r="142" spans="1:13" ht="21" x14ac:dyDescent="0.25">
      <c r="A142" s="9">
        <v>97</v>
      </c>
      <c r="B142" s="1" t="s">
        <v>398</v>
      </c>
      <c r="C142" s="1" t="s">
        <v>399</v>
      </c>
      <c r="D142" s="1" t="s">
        <v>400</v>
      </c>
      <c r="E142" s="1">
        <v>39700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0">
        <v>0</v>
      </c>
    </row>
    <row r="143" spans="1:13" ht="21" x14ac:dyDescent="0.25">
      <c r="A143" s="9">
        <v>98</v>
      </c>
      <c r="B143" s="1" t="s">
        <v>401</v>
      </c>
      <c r="C143" s="1" t="s">
        <v>402</v>
      </c>
      <c r="D143" s="1" t="s">
        <v>403</v>
      </c>
      <c r="E143" s="1">
        <v>80000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0">
        <v>0</v>
      </c>
    </row>
    <row r="144" spans="1:13" x14ac:dyDescent="0.25">
      <c r="A144" s="9">
        <v>99</v>
      </c>
      <c r="B144" s="1" t="s">
        <v>404</v>
      </c>
      <c r="C144" s="1" t="s">
        <v>405</v>
      </c>
      <c r="D144" s="1" t="s">
        <v>406</v>
      </c>
      <c r="E144" s="1">
        <v>5400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0">
        <v>0</v>
      </c>
    </row>
    <row r="145" spans="1:13" ht="21" x14ac:dyDescent="0.25">
      <c r="A145" s="9">
        <v>100</v>
      </c>
      <c r="B145" s="1" t="s">
        <v>407</v>
      </c>
      <c r="C145" s="1" t="s">
        <v>408</v>
      </c>
      <c r="D145" s="1" t="s">
        <v>409</v>
      </c>
      <c r="E145" s="1">
        <v>25702757</v>
      </c>
      <c r="F145" s="1">
        <v>9908060</v>
      </c>
      <c r="G145" s="1">
        <v>13782313</v>
      </c>
      <c r="H145" s="1">
        <v>0</v>
      </c>
      <c r="I145" s="1">
        <v>3138460</v>
      </c>
      <c r="J145" s="1">
        <v>16984</v>
      </c>
      <c r="K145" s="1">
        <v>0</v>
      </c>
      <c r="L145" s="1">
        <v>11273500</v>
      </c>
      <c r="M145" s="10">
        <v>6400</v>
      </c>
    </row>
    <row r="146" spans="1:13" ht="21" x14ac:dyDescent="0.25">
      <c r="A146" s="9">
        <v>101</v>
      </c>
      <c r="B146" s="1" t="s">
        <v>410</v>
      </c>
      <c r="C146" s="1" t="s">
        <v>411</v>
      </c>
      <c r="D146" s="1" t="s">
        <v>412</v>
      </c>
      <c r="E146" s="1">
        <v>21000000</v>
      </c>
      <c r="F146" s="1">
        <v>-2609560</v>
      </c>
      <c r="G146" s="1">
        <v>9449186</v>
      </c>
      <c r="H146" s="1">
        <v>0</v>
      </c>
      <c r="I146" s="1">
        <v>-793429</v>
      </c>
      <c r="J146" s="1">
        <v>0</v>
      </c>
      <c r="K146" s="1">
        <v>0</v>
      </c>
      <c r="L146" s="1">
        <v>0</v>
      </c>
      <c r="M146" s="10">
        <v>0</v>
      </c>
    </row>
    <row r="147" spans="1:13" ht="21" x14ac:dyDescent="0.25">
      <c r="A147" s="9">
        <v>102</v>
      </c>
      <c r="B147" s="1" t="s">
        <v>413</v>
      </c>
      <c r="C147" s="1" t="s">
        <v>414</v>
      </c>
      <c r="D147" s="1" t="s">
        <v>415</v>
      </c>
      <c r="E147" s="1">
        <v>7521</v>
      </c>
      <c r="F147" s="1">
        <v>9331390</v>
      </c>
      <c r="G147" s="1">
        <v>11965717</v>
      </c>
      <c r="H147" s="1">
        <v>0</v>
      </c>
      <c r="I147" s="1">
        <v>-1289581</v>
      </c>
      <c r="J147" s="1">
        <v>0</v>
      </c>
      <c r="K147" s="1">
        <v>0</v>
      </c>
      <c r="L147" s="1">
        <v>0</v>
      </c>
      <c r="M147" s="10">
        <v>0</v>
      </c>
    </row>
    <row r="148" spans="1:13" ht="31.5" x14ac:dyDescent="0.25">
      <c r="A148" s="9">
        <v>103</v>
      </c>
      <c r="B148" s="1" t="s">
        <v>416</v>
      </c>
      <c r="C148" s="1" t="s">
        <v>417</v>
      </c>
      <c r="D148" s="1" t="s">
        <v>418</v>
      </c>
      <c r="E148" s="1">
        <v>22974908</v>
      </c>
      <c r="F148" s="1">
        <v>23268205</v>
      </c>
      <c r="G148" s="1">
        <v>17966064</v>
      </c>
      <c r="H148" s="1">
        <v>0</v>
      </c>
      <c r="I148" s="1">
        <v>7127428</v>
      </c>
      <c r="J148" s="1">
        <v>79534.8</v>
      </c>
      <c r="K148" s="1">
        <v>0</v>
      </c>
      <c r="L148" s="1">
        <v>14479000</v>
      </c>
      <c r="M148" s="10">
        <v>0</v>
      </c>
    </row>
    <row r="149" spans="1:13" x14ac:dyDescent="0.25">
      <c r="A149" s="9">
        <v>104</v>
      </c>
      <c r="B149" s="1" t="s">
        <v>419</v>
      </c>
      <c r="C149" s="1" t="s">
        <v>292</v>
      </c>
      <c r="D149" s="1" t="s">
        <v>420</v>
      </c>
      <c r="E149" s="1">
        <v>551000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0">
        <v>0</v>
      </c>
    </row>
    <row r="150" spans="1:13" x14ac:dyDescent="0.25">
      <c r="A150" s="9">
        <v>105</v>
      </c>
      <c r="B150" s="1" t="s">
        <v>421</v>
      </c>
      <c r="C150" s="1" t="s">
        <v>227</v>
      </c>
      <c r="D150" s="1" t="s">
        <v>422</v>
      </c>
      <c r="E150" s="1">
        <v>16697027</v>
      </c>
      <c r="F150" s="1">
        <v>3971984</v>
      </c>
      <c r="G150" s="1">
        <v>4676124</v>
      </c>
      <c r="H150" s="1">
        <v>6433056</v>
      </c>
      <c r="I150" s="1">
        <v>-1059331</v>
      </c>
      <c r="J150" s="1">
        <v>15573.9</v>
      </c>
      <c r="K150" s="1">
        <v>0</v>
      </c>
      <c r="L150" s="1">
        <v>172385</v>
      </c>
      <c r="M150" s="10">
        <v>0</v>
      </c>
    </row>
    <row r="151" spans="1:13" x14ac:dyDescent="0.25">
      <c r="A151" s="9">
        <v>106</v>
      </c>
      <c r="B151" s="1" t="s">
        <v>423</v>
      </c>
      <c r="C151" s="1" t="s">
        <v>424</v>
      </c>
      <c r="D151" s="1" t="s">
        <v>425</v>
      </c>
      <c r="E151" s="1">
        <v>7455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0">
        <v>0</v>
      </c>
    </row>
    <row r="152" spans="1:13" ht="21" x14ac:dyDescent="0.25">
      <c r="A152" s="9">
        <v>107</v>
      </c>
      <c r="B152" s="1" t="s">
        <v>426</v>
      </c>
      <c r="C152" s="1" t="s">
        <v>427</v>
      </c>
      <c r="D152" s="1" t="s">
        <v>428</v>
      </c>
      <c r="E152" s="1">
        <v>20837001</v>
      </c>
      <c r="F152" s="1">
        <v>28066565</v>
      </c>
      <c r="G152" s="1">
        <v>24569019</v>
      </c>
      <c r="H152" s="1">
        <v>0</v>
      </c>
      <c r="I152" s="1">
        <v>-664670</v>
      </c>
      <c r="J152" s="1">
        <v>7637.5</v>
      </c>
      <c r="K152" s="1">
        <v>1308.5999999999999</v>
      </c>
      <c r="L152" s="1">
        <v>10165</v>
      </c>
      <c r="M152" s="10">
        <v>0</v>
      </c>
    </row>
    <row r="153" spans="1:13" x14ac:dyDescent="0.25">
      <c r="A153" s="9">
        <v>108</v>
      </c>
      <c r="B153" s="1" t="s">
        <v>429</v>
      </c>
      <c r="C153" s="1" t="s">
        <v>430</v>
      </c>
      <c r="D153" s="1" t="s">
        <v>431</v>
      </c>
      <c r="E153" s="1">
        <v>3000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0">
        <v>0</v>
      </c>
    </row>
    <row r="154" spans="1:13" x14ac:dyDescent="0.25">
      <c r="A154" s="9">
        <v>109</v>
      </c>
      <c r="B154" s="1" t="s">
        <v>432</v>
      </c>
      <c r="C154" s="1" t="s">
        <v>433</v>
      </c>
      <c r="D154" s="1" t="s">
        <v>434</v>
      </c>
      <c r="E154" s="1">
        <v>2000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0">
        <v>0</v>
      </c>
    </row>
    <row r="155" spans="1:13" ht="21" x14ac:dyDescent="0.25">
      <c r="A155" s="9">
        <v>110</v>
      </c>
      <c r="B155" s="1" t="s">
        <v>435</v>
      </c>
      <c r="C155" s="1" t="s">
        <v>436</v>
      </c>
      <c r="D155" s="1" t="s">
        <v>437</v>
      </c>
      <c r="E155" s="1">
        <v>9184819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0">
        <v>0</v>
      </c>
    </row>
    <row r="156" spans="1:13" x14ac:dyDescent="0.25">
      <c r="A156" s="9">
        <v>111</v>
      </c>
      <c r="B156" s="1" t="s">
        <v>438</v>
      </c>
      <c r="C156" s="1" t="s">
        <v>439</v>
      </c>
      <c r="D156" s="1" t="s">
        <v>440</v>
      </c>
      <c r="E156" s="1">
        <v>1000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0">
        <v>0</v>
      </c>
    </row>
    <row r="157" spans="1:13" x14ac:dyDescent="0.25">
      <c r="A157" s="9">
        <v>112</v>
      </c>
      <c r="B157" s="1" t="s">
        <v>441</v>
      </c>
      <c r="C157" s="1" t="s">
        <v>442</v>
      </c>
      <c r="D157" s="1" t="s">
        <v>443</v>
      </c>
      <c r="E157" s="1">
        <v>17082652</v>
      </c>
      <c r="F157" s="1">
        <v>7447414011</v>
      </c>
      <c r="G157" s="1">
        <v>14903839390</v>
      </c>
      <c r="H157" s="1">
        <v>16542933</v>
      </c>
      <c r="I157" s="1">
        <v>-70003029</v>
      </c>
      <c r="J157" s="1">
        <v>110926484.5</v>
      </c>
      <c r="K157" s="1">
        <v>0</v>
      </c>
      <c r="L157" s="1">
        <v>110926484.5</v>
      </c>
      <c r="M157" s="10">
        <v>0</v>
      </c>
    </row>
    <row r="158" spans="1:13" ht="21" x14ac:dyDescent="0.25">
      <c r="A158" s="9">
        <v>113</v>
      </c>
      <c r="B158" s="1" t="s">
        <v>444</v>
      </c>
      <c r="C158" s="1" t="s">
        <v>445</v>
      </c>
      <c r="D158" s="1" t="s">
        <v>446</v>
      </c>
      <c r="E158" s="1">
        <v>2475230828</v>
      </c>
      <c r="F158" s="1">
        <v>3024070408</v>
      </c>
      <c r="G158" s="1">
        <v>2294102560</v>
      </c>
      <c r="H158" s="1">
        <v>973146298</v>
      </c>
      <c r="I158" s="1">
        <v>-61598264</v>
      </c>
      <c r="J158" s="1">
        <v>0</v>
      </c>
      <c r="K158" s="1">
        <v>38240.68</v>
      </c>
      <c r="L158" s="1">
        <v>103502209</v>
      </c>
      <c r="M158" s="10">
        <v>0</v>
      </c>
    </row>
    <row r="159" spans="1:13" ht="21" x14ac:dyDescent="0.25">
      <c r="A159" s="9">
        <v>114</v>
      </c>
      <c r="B159" s="1" t="s">
        <v>447</v>
      </c>
      <c r="C159" s="1" t="s">
        <v>448</v>
      </c>
      <c r="D159" s="1" t="s">
        <v>449</v>
      </c>
      <c r="E159" s="1">
        <v>78990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0">
        <v>0</v>
      </c>
    </row>
    <row r="160" spans="1:13" ht="21" x14ac:dyDescent="0.25">
      <c r="A160" s="9">
        <v>115</v>
      </c>
      <c r="B160" s="1" t="s">
        <v>450</v>
      </c>
      <c r="C160" s="1" t="s">
        <v>451</v>
      </c>
      <c r="D160" s="1" t="s">
        <v>452</v>
      </c>
      <c r="E160" s="1">
        <v>10414242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0">
        <v>0</v>
      </c>
    </row>
    <row r="161" spans="1:13" ht="21" x14ac:dyDescent="0.25">
      <c r="A161" s="9">
        <v>116</v>
      </c>
      <c r="B161" s="1" t="s">
        <v>453</v>
      </c>
      <c r="C161" s="1" t="s">
        <v>454</v>
      </c>
      <c r="D161" s="1" t="s">
        <v>455</v>
      </c>
      <c r="E161" s="1">
        <v>167320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0">
        <v>0</v>
      </c>
    </row>
    <row r="162" spans="1:13" ht="21" x14ac:dyDescent="0.25">
      <c r="A162" s="9">
        <v>117</v>
      </c>
      <c r="B162" s="1" t="s">
        <v>456</v>
      </c>
      <c r="C162" s="1" t="s">
        <v>457</v>
      </c>
      <c r="D162" s="1" t="s">
        <v>458</v>
      </c>
      <c r="E162" s="1">
        <v>87212066</v>
      </c>
      <c r="F162" s="1">
        <v>78298597</v>
      </c>
      <c r="G162" s="1">
        <v>72085789</v>
      </c>
      <c r="H162" s="1">
        <v>216126</v>
      </c>
      <c r="I162" s="1">
        <v>3980819</v>
      </c>
      <c r="J162" s="1">
        <v>1197</v>
      </c>
      <c r="K162" s="1">
        <v>388.6</v>
      </c>
      <c r="L162" s="1">
        <v>6992</v>
      </c>
      <c r="M162" s="10">
        <v>0</v>
      </c>
    </row>
    <row r="163" spans="1:13" ht="21" x14ac:dyDescent="0.25">
      <c r="A163" s="9">
        <v>118</v>
      </c>
      <c r="B163" s="1" t="s">
        <v>459</v>
      </c>
      <c r="C163" s="1" t="s">
        <v>460</v>
      </c>
      <c r="D163" s="1" t="s">
        <v>461</v>
      </c>
      <c r="E163" s="1">
        <v>1123801</v>
      </c>
      <c r="F163" s="1">
        <v>6202282</v>
      </c>
      <c r="G163" s="1">
        <v>5547106</v>
      </c>
      <c r="H163" s="1">
        <v>33886</v>
      </c>
      <c r="I163" s="1">
        <v>5138</v>
      </c>
      <c r="J163" s="1">
        <v>70.3</v>
      </c>
      <c r="K163" s="1">
        <v>0</v>
      </c>
      <c r="L163" s="1">
        <v>0</v>
      </c>
      <c r="M163" s="10">
        <v>0</v>
      </c>
    </row>
    <row r="164" spans="1:13" ht="21" x14ac:dyDescent="0.25">
      <c r="A164" s="9">
        <v>119</v>
      </c>
      <c r="B164" s="1" t="s">
        <v>462</v>
      </c>
      <c r="C164" s="1" t="s">
        <v>463</v>
      </c>
      <c r="D164" s="1" t="s">
        <v>464</v>
      </c>
      <c r="E164" s="1">
        <v>525800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0">
        <v>0</v>
      </c>
    </row>
    <row r="165" spans="1:13" ht="21" x14ac:dyDescent="0.25">
      <c r="A165" s="9">
        <v>120</v>
      </c>
      <c r="B165" s="1" t="s">
        <v>465</v>
      </c>
      <c r="C165" s="1" t="s">
        <v>466</v>
      </c>
      <c r="D165" s="1" t="s">
        <v>467</v>
      </c>
      <c r="E165" s="1">
        <v>54433888</v>
      </c>
      <c r="F165" s="1">
        <v>195288825</v>
      </c>
      <c r="G165" s="1">
        <v>278503300</v>
      </c>
      <c r="H165" s="1">
        <v>58530900</v>
      </c>
      <c r="I165" s="1">
        <v>-8292244</v>
      </c>
      <c r="J165" s="1">
        <v>60634.7</v>
      </c>
      <c r="K165" s="1">
        <v>2350.5</v>
      </c>
      <c r="L165" s="1">
        <v>122632.8</v>
      </c>
      <c r="M165" s="10">
        <v>0</v>
      </c>
    </row>
    <row r="166" spans="1:13" ht="21" x14ac:dyDescent="0.25">
      <c r="A166" s="9">
        <v>121</v>
      </c>
      <c r="B166" s="1" t="s">
        <v>468</v>
      </c>
      <c r="C166" s="1" t="s">
        <v>469</v>
      </c>
      <c r="D166" s="1" t="s">
        <v>470</v>
      </c>
      <c r="E166" s="1">
        <v>108757907</v>
      </c>
      <c r="F166" s="1">
        <v>155325296</v>
      </c>
      <c r="G166" s="1">
        <v>84872704</v>
      </c>
      <c r="H166" s="1">
        <v>118754</v>
      </c>
      <c r="I166" s="1">
        <v>2271115</v>
      </c>
      <c r="J166" s="1">
        <v>32636.73</v>
      </c>
      <c r="K166" s="1">
        <v>79</v>
      </c>
      <c r="L166" s="1">
        <v>945075</v>
      </c>
      <c r="M166" s="10">
        <v>0</v>
      </c>
    </row>
    <row r="167" spans="1:13" ht="21" x14ac:dyDescent="0.25">
      <c r="A167" s="9">
        <v>122</v>
      </c>
      <c r="B167" s="1" t="s">
        <v>471</v>
      </c>
      <c r="C167" s="1" t="s">
        <v>472</v>
      </c>
      <c r="D167" s="1" t="s">
        <v>473</v>
      </c>
      <c r="E167" s="1">
        <v>17053720</v>
      </c>
      <c r="F167" s="1">
        <v>-24048418</v>
      </c>
      <c r="G167" s="1">
        <v>7260731</v>
      </c>
      <c r="H167" s="1">
        <v>0</v>
      </c>
      <c r="I167" s="1">
        <v>-649606</v>
      </c>
      <c r="J167" s="1">
        <v>10904.2</v>
      </c>
      <c r="K167" s="1">
        <v>74.2</v>
      </c>
      <c r="L167" s="1">
        <v>8371</v>
      </c>
      <c r="M167" s="10">
        <v>3.1</v>
      </c>
    </row>
    <row r="168" spans="1:13" x14ac:dyDescent="0.25">
      <c r="A168" s="9">
        <v>123</v>
      </c>
      <c r="B168" s="1" t="s">
        <v>474</v>
      </c>
      <c r="C168" s="1" t="s">
        <v>475</v>
      </c>
      <c r="D168" s="1" t="s">
        <v>476</v>
      </c>
      <c r="E168" s="1">
        <v>403577340</v>
      </c>
      <c r="F168" s="1">
        <v>440544673</v>
      </c>
      <c r="G168" s="1">
        <v>146385000</v>
      </c>
      <c r="H168" s="1">
        <v>0</v>
      </c>
      <c r="I168" s="1">
        <v>49361900</v>
      </c>
      <c r="J168" s="1">
        <v>81813.960000000006</v>
      </c>
      <c r="K168" s="1">
        <v>1</v>
      </c>
      <c r="L168" s="1">
        <v>160456</v>
      </c>
      <c r="M168" s="10">
        <v>0</v>
      </c>
    </row>
    <row r="169" spans="1:13" ht="31.5" x14ac:dyDescent="0.25">
      <c r="A169" s="9">
        <v>124</v>
      </c>
      <c r="B169" s="1" t="s">
        <v>477</v>
      </c>
      <c r="C169" s="1" t="s">
        <v>478</v>
      </c>
      <c r="D169" s="1" t="s">
        <v>479</v>
      </c>
      <c r="E169" s="1">
        <v>6300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0">
        <v>0</v>
      </c>
    </row>
    <row r="170" spans="1:13" ht="21" x14ac:dyDescent="0.25">
      <c r="A170" s="9">
        <v>125</v>
      </c>
      <c r="B170" s="1" t="s">
        <v>480</v>
      </c>
      <c r="C170" s="1" t="s">
        <v>481</v>
      </c>
      <c r="D170" s="1" t="s">
        <v>482</v>
      </c>
      <c r="E170" s="1">
        <v>3093700</v>
      </c>
      <c r="F170" s="1">
        <v>25062192</v>
      </c>
      <c r="G170" s="1">
        <v>3082062</v>
      </c>
      <c r="H170" s="1">
        <v>25479100</v>
      </c>
      <c r="I170" s="1">
        <v>-475599</v>
      </c>
      <c r="J170" s="1">
        <v>5051.7</v>
      </c>
      <c r="K170" s="1">
        <v>0</v>
      </c>
      <c r="L170" s="1">
        <v>38959</v>
      </c>
      <c r="M170" s="10">
        <v>789.52</v>
      </c>
    </row>
    <row r="171" spans="1:13" x14ac:dyDescent="0.25">
      <c r="A171" s="9">
        <v>126</v>
      </c>
      <c r="B171" s="1" t="s">
        <v>483</v>
      </c>
      <c r="C171" s="1" t="s">
        <v>484</v>
      </c>
      <c r="D171" s="1" t="s">
        <v>485</v>
      </c>
      <c r="E171" s="1">
        <v>154600000</v>
      </c>
      <c r="F171" s="1">
        <v>156336783</v>
      </c>
      <c r="G171" s="1">
        <v>11886</v>
      </c>
      <c r="H171" s="1">
        <v>0</v>
      </c>
      <c r="I171" s="1">
        <v>-280632</v>
      </c>
      <c r="J171" s="1">
        <v>0</v>
      </c>
      <c r="K171" s="1">
        <v>0</v>
      </c>
      <c r="L171" s="1">
        <v>0</v>
      </c>
      <c r="M171" s="10">
        <v>0</v>
      </c>
    </row>
    <row r="172" spans="1:13" ht="21" x14ac:dyDescent="0.25">
      <c r="A172" s="9"/>
      <c r="B172" s="1" t="s">
        <v>486</v>
      </c>
      <c r="C172" s="1" t="s">
        <v>487</v>
      </c>
      <c r="D172" s="1" t="s">
        <v>488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0">
        <v>0</v>
      </c>
    </row>
    <row r="173" spans="1:13" ht="21" x14ac:dyDescent="0.25">
      <c r="A173" s="9"/>
      <c r="B173" s="1" t="s">
        <v>489</v>
      </c>
      <c r="C173" s="1" t="s">
        <v>490</v>
      </c>
      <c r="D173" s="1" t="s">
        <v>491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0">
        <v>0</v>
      </c>
    </row>
    <row r="174" spans="1:13" x14ac:dyDescent="0.25">
      <c r="A174" s="11"/>
      <c r="B174" s="12" t="s">
        <v>38</v>
      </c>
      <c r="C174" s="12"/>
      <c r="D174" s="12"/>
      <c r="E174" s="12">
        <f t="shared" ref="E174:M174" si="2">SUMIF(E46:E173,"&gt;0")</f>
        <v>4857166706</v>
      </c>
      <c r="F174" s="12">
        <f t="shared" si="2"/>
        <v>13850258759</v>
      </c>
      <c r="G174" s="12">
        <f t="shared" si="2"/>
        <v>18869849405</v>
      </c>
      <c r="H174" s="12">
        <f t="shared" si="2"/>
        <v>1345953268</v>
      </c>
      <c r="I174" s="12">
        <f t="shared" si="2"/>
        <v>153377528</v>
      </c>
      <c r="J174" s="12">
        <f t="shared" si="2"/>
        <v>165789675.05999997</v>
      </c>
      <c r="K174" s="12">
        <f t="shared" si="2"/>
        <v>40379755.31000001</v>
      </c>
      <c r="L174" s="12">
        <f t="shared" si="2"/>
        <v>328924399.80000001</v>
      </c>
      <c r="M174" s="13">
        <f t="shared" si="2"/>
        <v>3753505.12</v>
      </c>
    </row>
    <row r="175" spans="1:13" x14ac:dyDescent="0.25">
      <c r="A175" s="14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6"/>
    </row>
    <row r="176" spans="1:13" x14ac:dyDescent="0.25">
      <c r="A176" s="5"/>
      <c r="B176" s="6" t="s">
        <v>492</v>
      </c>
      <c r="C176" s="6"/>
      <c r="D176" s="6"/>
      <c r="E176" s="6"/>
      <c r="F176" s="7"/>
      <c r="G176" s="7"/>
      <c r="H176" s="7"/>
      <c r="I176" s="7"/>
      <c r="J176" s="7"/>
      <c r="K176" s="7"/>
      <c r="L176" s="7"/>
      <c r="M176" s="8"/>
    </row>
    <row r="177" spans="1:13" ht="21" x14ac:dyDescent="0.25">
      <c r="A177" s="9">
        <v>1</v>
      </c>
      <c r="B177" s="1" t="s">
        <v>493</v>
      </c>
      <c r="C177" s="1" t="s">
        <v>494</v>
      </c>
      <c r="D177" s="1" t="s">
        <v>495</v>
      </c>
      <c r="E177" s="1">
        <v>28441554</v>
      </c>
      <c r="F177" s="1">
        <v>60346350</v>
      </c>
      <c r="G177" s="1">
        <v>2625408</v>
      </c>
      <c r="H177" s="1">
        <v>0</v>
      </c>
      <c r="I177" s="1">
        <v>5762637</v>
      </c>
      <c r="J177" s="1">
        <v>2874.6</v>
      </c>
      <c r="K177" s="1">
        <v>1460.34</v>
      </c>
      <c r="L177" s="1">
        <v>11334</v>
      </c>
      <c r="M177" s="10">
        <v>0</v>
      </c>
    </row>
    <row r="178" spans="1:13" x14ac:dyDescent="0.25">
      <c r="A178" s="11"/>
      <c r="B178" s="12" t="s">
        <v>38</v>
      </c>
      <c r="C178" s="12"/>
      <c r="D178" s="12"/>
      <c r="E178" s="12">
        <f t="shared" ref="E178:M178" si="3">SUMIF(E177:E177,"&gt;0")</f>
        <v>28441554</v>
      </c>
      <c r="F178" s="12">
        <f t="shared" si="3"/>
        <v>60346350</v>
      </c>
      <c r="G178" s="12">
        <f t="shared" si="3"/>
        <v>2625408</v>
      </c>
      <c r="H178" s="12">
        <f t="shared" si="3"/>
        <v>0</v>
      </c>
      <c r="I178" s="12">
        <f t="shared" si="3"/>
        <v>5762637</v>
      </c>
      <c r="J178" s="12">
        <f t="shared" si="3"/>
        <v>2874.6</v>
      </c>
      <c r="K178" s="12">
        <f t="shared" si="3"/>
        <v>1460.34</v>
      </c>
      <c r="L178" s="12">
        <f t="shared" si="3"/>
        <v>11334</v>
      </c>
      <c r="M178" s="13">
        <f t="shared" si="3"/>
        <v>0</v>
      </c>
    </row>
    <row r="179" spans="1:13" x14ac:dyDescent="0.25">
      <c r="A179" s="14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6"/>
    </row>
    <row r="180" spans="1:13" x14ac:dyDescent="0.25">
      <c r="A180" s="5"/>
      <c r="B180" s="6" t="s">
        <v>496</v>
      </c>
      <c r="C180" s="6"/>
      <c r="D180" s="6"/>
      <c r="E180" s="6"/>
      <c r="F180" s="7"/>
      <c r="G180" s="7"/>
      <c r="H180" s="7"/>
      <c r="I180" s="7"/>
      <c r="J180" s="7"/>
      <c r="K180" s="7"/>
      <c r="L180" s="7"/>
      <c r="M180" s="8"/>
    </row>
    <row r="181" spans="1:13" ht="21" x14ac:dyDescent="0.25">
      <c r="A181" s="9">
        <v>1</v>
      </c>
      <c r="B181" s="1" t="s">
        <v>497</v>
      </c>
      <c r="C181" s="1" t="s">
        <v>498</v>
      </c>
      <c r="D181" s="1" t="s">
        <v>499</v>
      </c>
      <c r="E181" s="1">
        <v>10800</v>
      </c>
      <c r="F181" s="1">
        <v>16367685</v>
      </c>
      <c r="G181" s="1">
        <v>10527297</v>
      </c>
      <c r="H181" s="1">
        <v>40008646</v>
      </c>
      <c r="I181" s="1">
        <v>1751126</v>
      </c>
      <c r="J181" s="1">
        <v>0</v>
      </c>
      <c r="K181" s="1">
        <v>0</v>
      </c>
      <c r="L181" s="1">
        <v>0</v>
      </c>
      <c r="M181" s="10">
        <v>0</v>
      </c>
    </row>
    <row r="182" spans="1:13" x14ac:dyDescent="0.25">
      <c r="A182" s="11"/>
      <c r="B182" s="12" t="s">
        <v>38</v>
      </c>
      <c r="C182" s="12"/>
      <c r="D182" s="12"/>
      <c r="E182" s="12">
        <f t="shared" ref="E182:M182" si="4">SUMIF(E181:E181,"&gt;0")</f>
        <v>10800</v>
      </c>
      <c r="F182" s="12">
        <f t="shared" si="4"/>
        <v>16367685</v>
      </c>
      <c r="G182" s="12">
        <f t="shared" si="4"/>
        <v>10527297</v>
      </c>
      <c r="H182" s="12">
        <f t="shared" si="4"/>
        <v>40008646</v>
      </c>
      <c r="I182" s="12">
        <f t="shared" si="4"/>
        <v>1751126</v>
      </c>
      <c r="J182" s="12">
        <f t="shared" si="4"/>
        <v>0</v>
      </c>
      <c r="K182" s="12">
        <f t="shared" si="4"/>
        <v>0</v>
      </c>
      <c r="L182" s="12">
        <f t="shared" si="4"/>
        <v>0</v>
      </c>
      <c r="M182" s="13">
        <f t="shared" si="4"/>
        <v>0</v>
      </c>
    </row>
    <row r="183" spans="1:13" x14ac:dyDescent="0.25">
      <c r="A183" s="14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6"/>
    </row>
    <row r="184" spans="1:13" x14ac:dyDescent="0.25">
      <c r="A184" s="5"/>
      <c r="B184" s="6" t="s">
        <v>500</v>
      </c>
      <c r="C184" s="6"/>
      <c r="D184" s="6"/>
      <c r="E184" s="6"/>
      <c r="F184" s="7"/>
      <c r="G184" s="7"/>
      <c r="H184" s="7"/>
      <c r="I184" s="7"/>
      <c r="J184" s="7"/>
      <c r="K184" s="7"/>
      <c r="L184" s="7"/>
      <c r="M184" s="8"/>
    </row>
    <row r="185" spans="1:13" x14ac:dyDescent="0.25">
      <c r="A185" s="9">
        <v>1</v>
      </c>
      <c r="B185" s="1" t="s">
        <v>501</v>
      </c>
      <c r="C185" s="1" t="s">
        <v>502</v>
      </c>
      <c r="D185" s="1" t="s">
        <v>503</v>
      </c>
      <c r="E185" s="1">
        <v>76119872</v>
      </c>
      <c r="F185" s="1">
        <v>113968500</v>
      </c>
      <c r="G185" s="1">
        <v>37134187</v>
      </c>
      <c r="H185" s="1">
        <v>34968143</v>
      </c>
      <c r="I185" s="1">
        <v>-1656926</v>
      </c>
      <c r="J185" s="1">
        <v>0</v>
      </c>
      <c r="K185" s="1">
        <v>0</v>
      </c>
      <c r="L185" s="1">
        <v>0</v>
      </c>
      <c r="M185" s="10">
        <v>0</v>
      </c>
    </row>
    <row r="186" spans="1:13" x14ac:dyDescent="0.25">
      <c r="A186" s="11"/>
      <c r="B186" s="12" t="s">
        <v>38</v>
      </c>
      <c r="C186" s="12"/>
      <c r="D186" s="12"/>
      <c r="E186" s="12">
        <f t="shared" ref="E186:M186" si="5">SUMIF(E185:E185,"&gt;0")</f>
        <v>76119872</v>
      </c>
      <c r="F186" s="12">
        <f t="shared" si="5"/>
        <v>113968500</v>
      </c>
      <c r="G186" s="12">
        <f t="shared" si="5"/>
        <v>37134187</v>
      </c>
      <c r="H186" s="12">
        <f t="shared" si="5"/>
        <v>34968143</v>
      </c>
      <c r="I186" s="12">
        <f t="shared" si="5"/>
        <v>0</v>
      </c>
      <c r="J186" s="12">
        <f t="shared" si="5"/>
        <v>0</v>
      </c>
      <c r="K186" s="12">
        <f t="shared" si="5"/>
        <v>0</v>
      </c>
      <c r="L186" s="12">
        <f t="shared" si="5"/>
        <v>0</v>
      </c>
      <c r="M186" s="13">
        <f t="shared" si="5"/>
        <v>0</v>
      </c>
    </row>
    <row r="187" spans="1:13" x14ac:dyDescent="0.25">
      <c r="A187" s="14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6"/>
    </row>
    <row r="188" spans="1:13" x14ac:dyDescent="0.25">
      <c r="A188" s="5"/>
      <c r="B188" s="6" t="s">
        <v>504</v>
      </c>
      <c r="C188" s="6"/>
      <c r="D188" s="6"/>
      <c r="E188" s="6"/>
      <c r="F188" s="7"/>
      <c r="G188" s="7"/>
      <c r="H188" s="7"/>
      <c r="I188" s="7"/>
      <c r="J188" s="7"/>
      <c r="K188" s="7"/>
      <c r="L188" s="7"/>
      <c r="M188" s="8"/>
    </row>
    <row r="189" spans="1:13" ht="21" x14ac:dyDescent="0.25">
      <c r="A189" s="9">
        <v>1</v>
      </c>
      <c r="B189" s="1" t="s">
        <v>505</v>
      </c>
      <c r="C189" s="1" t="s">
        <v>506</v>
      </c>
      <c r="D189" s="1" t="s">
        <v>507</v>
      </c>
      <c r="E189" s="1">
        <v>22414502</v>
      </c>
      <c r="F189" s="1">
        <v>18338400</v>
      </c>
      <c r="G189" s="1">
        <v>23282730</v>
      </c>
      <c r="H189" s="1">
        <v>7813</v>
      </c>
      <c r="I189" s="1">
        <v>-2261216</v>
      </c>
      <c r="J189" s="1">
        <v>0</v>
      </c>
      <c r="K189" s="1">
        <v>0</v>
      </c>
      <c r="L189" s="1">
        <v>0</v>
      </c>
      <c r="M189" s="10">
        <v>0</v>
      </c>
    </row>
    <row r="190" spans="1:13" x14ac:dyDescent="0.25">
      <c r="A190" s="9">
        <v>2</v>
      </c>
      <c r="B190" s="1" t="s">
        <v>508</v>
      </c>
      <c r="C190" s="1" t="s">
        <v>509</v>
      </c>
      <c r="D190" s="1" t="s">
        <v>510</v>
      </c>
      <c r="E190" s="1">
        <v>1485509</v>
      </c>
      <c r="F190" s="1">
        <v>1981752</v>
      </c>
      <c r="G190" s="1">
        <v>1953129</v>
      </c>
      <c r="H190" s="1">
        <v>0</v>
      </c>
      <c r="I190" s="1">
        <v>34382</v>
      </c>
      <c r="J190" s="1">
        <v>1934.3</v>
      </c>
      <c r="K190" s="1">
        <v>118.8</v>
      </c>
      <c r="L190" s="1">
        <v>8663</v>
      </c>
      <c r="M190" s="10">
        <v>0</v>
      </c>
    </row>
    <row r="191" spans="1:13" x14ac:dyDescent="0.25">
      <c r="A191" s="11"/>
      <c r="B191" s="12" t="s">
        <v>38</v>
      </c>
      <c r="C191" s="12"/>
      <c r="D191" s="12"/>
      <c r="E191" s="12">
        <f t="shared" ref="E191:M191" si="6">SUMIF(E189:E190,"&gt;0")</f>
        <v>23900011</v>
      </c>
      <c r="F191" s="12">
        <f t="shared" si="6"/>
        <v>20320152</v>
      </c>
      <c r="G191" s="12">
        <f t="shared" si="6"/>
        <v>25235859</v>
      </c>
      <c r="H191" s="12">
        <f t="shared" si="6"/>
        <v>7813</v>
      </c>
      <c r="I191" s="12">
        <f t="shared" si="6"/>
        <v>34382</v>
      </c>
      <c r="J191" s="12">
        <f t="shared" si="6"/>
        <v>1934.3</v>
      </c>
      <c r="K191" s="12">
        <f t="shared" si="6"/>
        <v>118.8</v>
      </c>
      <c r="L191" s="12">
        <f t="shared" si="6"/>
        <v>8663</v>
      </c>
      <c r="M191" s="13">
        <f t="shared" si="6"/>
        <v>0</v>
      </c>
    </row>
    <row r="192" spans="1:13" x14ac:dyDescent="0.25">
      <c r="A192" s="14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6"/>
    </row>
    <row r="193" spans="1:13" x14ac:dyDescent="0.25">
      <c r="A193" s="5"/>
      <c r="B193" s="6" t="s">
        <v>511</v>
      </c>
      <c r="C193" s="6"/>
      <c r="D193" s="6"/>
      <c r="E193" s="6"/>
      <c r="F193" s="7"/>
      <c r="G193" s="7"/>
      <c r="H193" s="7"/>
      <c r="I193" s="7"/>
      <c r="J193" s="7"/>
      <c r="K193" s="7"/>
      <c r="L193" s="7"/>
      <c r="M193" s="8"/>
    </row>
    <row r="194" spans="1:13" ht="21" x14ac:dyDescent="0.25">
      <c r="A194" s="9">
        <v>1</v>
      </c>
      <c r="B194" s="1" t="s">
        <v>512</v>
      </c>
      <c r="C194" s="1" t="s">
        <v>332</v>
      </c>
      <c r="D194" s="1" t="s">
        <v>513</v>
      </c>
      <c r="E194" s="1">
        <v>122824906</v>
      </c>
      <c r="F194" s="1">
        <v>151463919</v>
      </c>
      <c r="G194" s="1">
        <v>133699274</v>
      </c>
      <c r="H194" s="1">
        <v>39213818</v>
      </c>
      <c r="I194" s="1">
        <v>1119406</v>
      </c>
      <c r="J194" s="1">
        <v>36346.9</v>
      </c>
      <c r="K194" s="1">
        <v>9196.26</v>
      </c>
      <c r="L194" s="1">
        <v>46018</v>
      </c>
      <c r="M194" s="10">
        <v>622.4</v>
      </c>
    </row>
    <row r="195" spans="1:13" x14ac:dyDescent="0.25">
      <c r="A195" s="9">
        <v>2</v>
      </c>
      <c r="B195" s="1" t="s">
        <v>514</v>
      </c>
      <c r="C195" s="1" t="s">
        <v>515</v>
      </c>
      <c r="D195" s="1" t="s">
        <v>516</v>
      </c>
      <c r="E195" s="1">
        <v>511090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0">
        <v>0</v>
      </c>
    </row>
    <row r="196" spans="1:13" ht="21" x14ac:dyDescent="0.25">
      <c r="A196" s="9">
        <v>3</v>
      </c>
      <c r="B196" s="1" t="s">
        <v>517</v>
      </c>
      <c r="C196" s="1" t="s">
        <v>518</v>
      </c>
      <c r="D196" s="1" t="s">
        <v>519</v>
      </c>
      <c r="E196" s="1">
        <v>200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0">
        <v>0</v>
      </c>
    </row>
    <row r="197" spans="1:13" ht="21" x14ac:dyDescent="0.25">
      <c r="A197" s="9">
        <v>4</v>
      </c>
      <c r="B197" s="1" t="s">
        <v>520</v>
      </c>
      <c r="C197" s="1" t="s">
        <v>521</v>
      </c>
      <c r="D197" s="1" t="s">
        <v>522</v>
      </c>
      <c r="E197" s="1">
        <v>3100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0">
        <v>0</v>
      </c>
    </row>
    <row r="198" spans="1:13" ht="21" x14ac:dyDescent="0.25">
      <c r="A198" s="9">
        <v>5</v>
      </c>
      <c r="B198" s="1" t="s">
        <v>523</v>
      </c>
      <c r="C198" s="1" t="s">
        <v>524</v>
      </c>
      <c r="D198" s="1" t="s">
        <v>525</v>
      </c>
      <c r="E198" s="1">
        <v>10245006</v>
      </c>
      <c r="F198" s="1">
        <v>607463</v>
      </c>
      <c r="G198" s="1">
        <v>460595</v>
      </c>
      <c r="H198" s="1">
        <v>10203158</v>
      </c>
      <c r="I198" s="1">
        <v>249862</v>
      </c>
      <c r="J198" s="1">
        <v>0</v>
      </c>
      <c r="K198" s="1">
        <v>0</v>
      </c>
      <c r="L198" s="1">
        <v>0</v>
      </c>
      <c r="M198" s="10">
        <v>0</v>
      </c>
    </row>
    <row r="199" spans="1:13" x14ac:dyDescent="0.25">
      <c r="A199" s="11"/>
      <c r="B199" s="12" t="s">
        <v>38</v>
      </c>
      <c r="C199" s="12"/>
      <c r="D199" s="12"/>
      <c r="E199" s="12">
        <f t="shared" ref="E199:M199" si="7">SUMIF(E194:E198,"&gt;0")</f>
        <v>133584302</v>
      </c>
      <c r="F199" s="12">
        <f t="shared" si="7"/>
        <v>152071382</v>
      </c>
      <c r="G199" s="12">
        <f t="shared" si="7"/>
        <v>134159869</v>
      </c>
      <c r="H199" s="12">
        <f t="shared" si="7"/>
        <v>49416976</v>
      </c>
      <c r="I199" s="12">
        <f t="shared" si="7"/>
        <v>1369268</v>
      </c>
      <c r="J199" s="12">
        <f t="shared" si="7"/>
        <v>36346.9</v>
      </c>
      <c r="K199" s="12">
        <f t="shared" si="7"/>
        <v>9196.26</v>
      </c>
      <c r="L199" s="12">
        <f t="shared" si="7"/>
        <v>46018</v>
      </c>
      <c r="M199" s="13">
        <f t="shared" si="7"/>
        <v>622.4</v>
      </c>
    </row>
    <row r="200" spans="1:13" x14ac:dyDescent="0.25">
      <c r="A200" s="14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6"/>
    </row>
    <row r="201" spans="1:13" x14ac:dyDescent="0.25">
      <c r="A201" s="5"/>
      <c r="B201" s="6" t="s">
        <v>526</v>
      </c>
      <c r="C201" s="6"/>
      <c r="D201" s="6"/>
      <c r="E201" s="6"/>
      <c r="F201" s="7"/>
      <c r="G201" s="7"/>
      <c r="H201" s="7"/>
      <c r="I201" s="7"/>
      <c r="J201" s="7"/>
      <c r="K201" s="7"/>
      <c r="L201" s="7"/>
      <c r="M201" s="8"/>
    </row>
    <row r="202" spans="1:13" ht="21" x14ac:dyDescent="0.25">
      <c r="A202" s="9">
        <v>1</v>
      </c>
      <c r="B202" s="1" t="s">
        <v>527</v>
      </c>
      <c r="C202" s="1" t="s">
        <v>528</v>
      </c>
      <c r="D202" s="1" t="s">
        <v>529</v>
      </c>
      <c r="E202" s="1">
        <v>134400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0">
        <v>0</v>
      </c>
    </row>
    <row r="203" spans="1:13" ht="21" x14ac:dyDescent="0.25">
      <c r="A203" s="9">
        <v>2</v>
      </c>
      <c r="B203" s="1" t="s">
        <v>530</v>
      </c>
      <c r="C203" s="1" t="s">
        <v>531</v>
      </c>
      <c r="D203" s="1" t="s">
        <v>532</v>
      </c>
      <c r="E203" s="1">
        <v>182000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0">
        <v>0</v>
      </c>
    </row>
    <row r="204" spans="1:13" x14ac:dyDescent="0.25">
      <c r="A204" s="11"/>
      <c r="B204" s="12" t="s">
        <v>38</v>
      </c>
      <c r="C204" s="12"/>
      <c r="D204" s="12"/>
      <c r="E204" s="12">
        <f t="shared" ref="E204:M204" si="8">SUMIF(E202:E203,"&gt;0")</f>
        <v>316400</v>
      </c>
      <c r="F204" s="12">
        <f t="shared" si="8"/>
        <v>0</v>
      </c>
      <c r="G204" s="12">
        <f t="shared" si="8"/>
        <v>0</v>
      </c>
      <c r="H204" s="12">
        <f t="shared" si="8"/>
        <v>0</v>
      </c>
      <c r="I204" s="12">
        <f t="shared" si="8"/>
        <v>0</v>
      </c>
      <c r="J204" s="12">
        <f t="shared" si="8"/>
        <v>0</v>
      </c>
      <c r="K204" s="12">
        <f t="shared" si="8"/>
        <v>0</v>
      </c>
      <c r="L204" s="12">
        <f t="shared" si="8"/>
        <v>0</v>
      </c>
      <c r="M204" s="13">
        <f t="shared" si="8"/>
        <v>0</v>
      </c>
    </row>
    <row r="205" spans="1:13" x14ac:dyDescent="0.25">
      <c r="A205" s="14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6"/>
    </row>
    <row r="206" spans="1:13" x14ac:dyDescent="0.25">
      <c r="A206" s="5"/>
      <c r="B206" s="6" t="s">
        <v>533</v>
      </c>
      <c r="C206" s="6"/>
      <c r="D206" s="6"/>
      <c r="E206" s="6"/>
      <c r="F206" s="7"/>
      <c r="G206" s="7"/>
      <c r="H206" s="7"/>
      <c r="I206" s="7"/>
      <c r="J206" s="7"/>
      <c r="K206" s="7"/>
      <c r="L206" s="7"/>
      <c r="M206" s="8"/>
    </row>
    <row r="207" spans="1:13" ht="21" x14ac:dyDescent="0.25">
      <c r="A207" s="9">
        <v>1</v>
      </c>
      <c r="B207" s="1" t="s">
        <v>534</v>
      </c>
      <c r="C207" s="1" t="s">
        <v>535</v>
      </c>
      <c r="D207" s="1" t="s">
        <v>536</v>
      </c>
      <c r="E207" s="1">
        <v>1658140</v>
      </c>
      <c r="F207" s="1">
        <v>2196824</v>
      </c>
      <c r="G207" s="1">
        <v>879379</v>
      </c>
      <c r="H207" s="1">
        <v>0</v>
      </c>
      <c r="I207" s="1">
        <v>117134</v>
      </c>
      <c r="J207" s="1">
        <v>378.7</v>
      </c>
      <c r="K207" s="1">
        <v>0</v>
      </c>
      <c r="L207" s="1">
        <v>0</v>
      </c>
      <c r="M207" s="10">
        <v>0</v>
      </c>
    </row>
    <row r="208" spans="1:13" x14ac:dyDescent="0.25">
      <c r="A208" s="11"/>
      <c r="B208" s="12" t="s">
        <v>38</v>
      </c>
      <c r="C208" s="12"/>
      <c r="D208" s="12"/>
      <c r="E208" s="12">
        <f t="shared" ref="E208:M208" si="9">SUMIF(E207:E207,"&gt;0")</f>
        <v>1658140</v>
      </c>
      <c r="F208" s="12">
        <f t="shared" si="9"/>
        <v>2196824</v>
      </c>
      <c r="G208" s="12">
        <f t="shared" si="9"/>
        <v>879379</v>
      </c>
      <c r="H208" s="12">
        <f t="shared" si="9"/>
        <v>0</v>
      </c>
      <c r="I208" s="12">
        <f t="shared" si="9"/>
        <v>117134</v>
      </c>
      <c r="J208" s="12">
        <f t="shared" si="9"/>
        <v>378.7</v>
      </c>
      <c r="K208" s="12">
        <f t="shared" si="9"/>
        <v>0</v>
      </c>
      <c r="L208" s="12">
        <f t="shared" si="9"/>
        <v>0</v>
      </c>
      <c r="M208" s="13">
        <f t="shared" si="9"/>
        <v>0</v>
      </c>
    </row>
    <row r="209" spans="1:13" x14ac:dyDescent="0.25">
      <c r="A209" s="14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6"/>
    </row>
    <row r="210" spans="1:13" x14ac:dyDescent="0.25">
      <c r="A210" s="5"/>
      <c r="B210" s="6" t="s">
        <v>537</v>
      </c>
      <c r="C210" s="6"/>
      <c r="D210" s="6"/>
      <c r="E210" s="6"/>
      <c r="F210" s="7"/>
      <c r="G210" s="7"/>
      <c r="H210" s="7"/>
      <c r="I210" s="7"/>
      <c r="J210" s="7"/>
      <c r="K210" s="7"/>
      <c r="L210" s="7"/>
      <c r="M210" s="8"/>
    </row>
    <row r="211" spans="1:13" ht="21" x14ac:dyDescent="0.25">
      <c r="A211" s="9">
        <v>1</v>
      </c>
      <c r="B211" s="1" t="s">
        <v>538</v>
      </c>
      <c r="C211" s="1" t="s">
        <v>185</v>
      </c>
      <c r="D211" s="1" t="s">
        <v>539</v>
      </c>
      <c r="E211" s="1">
        <v>438864030</v>
      </c>
      <c r="F211" s="1">
        <v>1137094889</v>
      </c>
      <c r="G211" s="1">
        <v>1462421200</v>
      </c>
      <c r="H211" s="1">
        <v>250200</v>
      </c>
      <c r="I211" s="1">
        <v>54339946</v>
      </c>
      <c r="J211" s="1">
        <v>58105.279999999999</v>
      </c>
      <c r="K211" s="1">
        <v>87.6</v>
      </c>
      <c r="L211" s="1">
        <v>122.84</v>
      </c>
      <c r="M211" s="10">
        <v>0</v>
      </c>
    </row>
    <row r="212" spans="1:13" x14ac:dyDescent="0.25">
      <c r="A212" s="11"/>
      <c r="B212" s="12" t="s">
        <v>38</v>
      </c>
      <c r="C212" s="12"/>
      <c r="D212" s="12"/>
      <c r="E212" s="12">
        <f t="shared" ref="E212:M212" si="10">SUMIF(E211:E211,"&gt;0")</f>
        <v>438864030</v>
      </c>
      <c r="F212" s="12">
        <f t="shared" si="10"/>
        <v>1137094889</v>
      </c>
      <c r="G212" s="12">
        <f t="shared" si="10"/>
        <v>1462421200</v>
      </c>
      <c r="H212" s="12">
        <f t="shared" si="10"/>
        <v>250200</v>
      </c>
      <c r="I212" s="12">
        <f t="shared" si="10"/>
        <v>54339946</v>
      </c>
      <c r="J212" s="12">
        <f t="shared" si="10"/>
        <v>58105.279999999999</v>
      </c>
      <c r="K212" s="12">
        <f t="shared" si="10"/>
        <v>87.6</v>
      </c>
      <c r="L212" s="12">
        <f t="shared" si="10"/>
        <v>122.84</v>
      </c>
      <c r="M212" s="13">
        <f t="shared" si="10"/>
        <v>0</v>
      </c>
    </row>
    <row r="213" spans="1:13" x14ac:dyDescent="0.25">
      <c r="A213" s="14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6"/>
    </row>
    <row r="214" spans="1:13" x14ac:dyDescent="0.25">
      <c r="A214" s="5"/>
      <c r="B214" s="6" t="s">
        <v>540</v>
      </c>
      <c r="C214" s="6"/>
      <c r="D214" s="6"/>
      <c r="E214" s="6"/>
      <c r="F214" s="7"/>
      <c r="G214" s="7"/>
      <c r="H214" s="7"/>
      <c r="I214" s="7"/>
      <c r="J214" s="7"/>
      <c r="K214" s="7"/>
      <c r="L214" s="7"/>
      <c r="M214" s="8"/>
    </row>
    <row r="215" spans="1:13" ht="21" x14ac:dyDescent="0.25">
      <c r="A215" s="9">
        <v>1</v>
      </c>
      <c r="B215" s="1" t="s">
        <v>541</v>
      </c>
      <c r="C215" s="1" t="s">
        <v>542</v>
      </c>
      <c r="D215" s="1" t="s">
        <v>543</v>
      </c>
      <c r="E215" s="1">
        <v>790</v>
      </c>
      <c r="F215" s="1">
        <v>57300</v>
      </c>
      <c r="G215" s="1">
        <v>0</v>
      </c>
      <c r="H215" s="1">
        <v>0</v>
      </c>
      <c r="I215" s="1">
        <v>4500</v>
      </c>
      <c r="J215" s="1">
        <v>0</v>
      </c>
      <c r="K215" s="1">
        <v>0</v>
      </c>
      <c r="L215" s="1">
        <v>0</v>
      </c>
      <c r="M215" s="10">
        <v>0</v>
      </c>
    </row>
    <row r="216" spans="1:13" ht="21" x14ac:dyDescent="0.25">
      <c r="A216" s="9">
        <v>2</v>
      </c>
      <c r="B216" s="1" t="s">
        <v>544</v>
      </c>
      <c r="C216" s="1" t="s">
        <v>545</v>
      </c>
      <c r="D216" s="1" t="s">
        <v>546</v>
      </c>
      <c r="E216" s="1">
        <v>12359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0">
        <v>0</v>
      </c>
    </row>
    <row r="217" spans="1:13" ht="21" x14ac:dyDescent="0.25">
      <c r="A217" s="9">
        <v>3</v>
      </c>
      <c r="B217" s="1" t="s">
        <v>547</v>
      </c>
      <c r="C217" s="1" t="s">
        <v>548</v>
      </c>
      <c r="D217" s="1" t="s">
        <v>549</v>
      </c>
      <c r="E217" s="1">
        <v>1654113</v>
      </c>
      <c r="F217" s="1">
        <v>1999724</v>
      </c>
      <c r="G217" s="1">
        <v>2006221</v>
      </c>
      <c r="H217" s="1">
        <v>0</v>
      </c>
      <c r="I217" s="1">
        <v>-364204</v>
      </c>
      <c r="J217" s="1">
        <v>619.6</v>
      </c>
      <c r="K217" s="1">
        <v>13.7</v>
      </c>
      <c r="L217" s="1">
        <v>2022</v>
      </c>
      <c r="M217" s="10">
        <v>0</v>
      </c>
    </row>
    <row r="218" spans="1:13" ht="21" x14ac:dyDescent="0.25">
      <c r="A218" s="9">
        <v>4</v>
      </c>
      <c r="B218" s="1" t="s">
        <v>550</v>
      </c>
      <c r="C218" s="1" t="s">
        <v>551</v>
      </c>
      <c r="D218" s="1" t="s">
        <v>552</v>
      </c>
      <c r="E218" s="1">
        <v>0</v>
      </c>
      <c r="F218" s="1">
        <v>127081</v>
      </c>
      <c r="G218" s="1">
        <v>89067</v>
      </c>
      <c r="H218" s="1">
        <v>0</v>
      </c>
      <c r="I218" s="1">
        <v>27265</v>
      </c>
      <c r="J218" s="1">
        <v>385.14</v>
      </c>
      <c r="K218" s="1">
        <v>0</v>
      </c>
      <c r="L218" s="1">
        <v>104</v>
      </c>
      <c r="M218" s="10">
        <v>0</v>
      </c>
    </row>
    <row r="219" spans="1:13" x14ac:dyDescent="0.25">
      <c r="A219" s="11"/>
      <c r="B219" s="12" t="s">
        <v>38</v>
      </c>
      <c r="C219" s="12"/>
      <c r="D219" s="12"/>
      <c r="E219" s="12">
        <f t="shared" ref="E219:M219" si="11">SUMIF(E215:E218,"&gt;0")</f>
        <v>1667262</v>
      </c>
      <c r="F219" s="12">
        <f t="shared" si="11"/>
        <v>2184105</v>
      </c>
      <c r="G219" s="12">
        <f t="shared" si="11"/>
        <v>2095288</v>
      </c>
      <c r="H219" s="12">
        <f t="shared" si="11"/>
        <v>0</v>
      </c>
      <c r="I219" s="12">
        <f t="shared" si="11"/>
        <v>31765</v>
      </c>
      <c r="J219" s="12">
        <f t="shared" si="11"/>
        <v>1004.74</v>
      </c>
      <c r="K219" s="12">
        <f t="shared" si="11"/>
        <v>13.7</v>
      </c>
      <c r="L219" s="12">
        <f t="shared" si="11"/>
        <v>2126</v>
      </c>
      <c r="M219" s="13">
        <f t="shared" si="11"/>
        <v>0</v>
      </c>
    </row>
    <row r="220" spans="1:13" x14ac:dyDescent="0.25">
      <c r="A220" s="14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6"/>
    </row>
    <row r="221" spans="1:13" x14ac:dyDescent="0.25">
      <c r="A221" s="5"/>
      <c r="B221" s="6" t="s">
        <v>553</v>
      </c>
      <c r="C221" s="6"/>
      <c r="D221" s="6"/>
      <c r="E221" s="6"/>
      <c r="F221" s="7"/>
      <c r="G221" s="7"/>
      <c r="H221" s="7"/>
      <c r="I221" s="7"/>
      <c r="J221" s="7"/>
      <c r="K221" s="7"/>
      <c r="L221" s="7"/>
      <c r="M221" s="8"/>
    </row>
    <row r="222" spans="1:13" ht="21" x14ac:dyDescent="0.25">
      <c r="A222" s="9">
        <v>1</v>
      </c>
      <c r="B222" s="1" t="s">
        <v>554</v>
      </c>
      <c r="C222" s="1" t="s">
        <v>555</v>
      </c>
      <c r="D222" s="1" t="s">
        <v>556</v>
      </c>
      <c r="E222" s="1">
        <v>3549454</v>
      </c>
      <c r="F222" s="1">
        <v>3059208</v>
      </c>
      <c r="G222" s="1">
        <v>2761757</v>
      </c>
      <c r="H222" s="1">
        <v>0</v>
      </c>
      <c r="I222" s="1">
        <v>58485</v>
      </c>
      <c r="J222" s="1">
        <v>3860.7</v>
      </c>
      <c r="K222" s="1">
        <v>3860.7</v>
      </c>
      <c r="L222" s="1">
        <v>0</v>
      </c>
      <c r="M222" s="10">
        <v>0</v>
      </c>
    </row>
    <row r="223" spans="1:13" x14ac:dyDescent="0.25">
      <c r="A223" s="11"/>
      <c r="B223" s="12" t="s">
        <v>38</v>
      </c>
      <c r="C223" s="12"/>
      <c r="D223" s="12"/>
      <c r="E223" s="12">
        <f t="shared" ref="E223:M223" si="12">SUMIF(E222:E222,"&gt;0")</f>
        <v>3549454</v>
      </c>
      <c r="F223" s="12">
        <f t="shared" si="12"/>
        <v>3059208</v>
      </c>
      <c r="G223" s="12">
        <f t="shared" si="12"/>
        <v>2761757</v>
      </c>
      <c r="H223" s="12">
        <f t="shared" si="12"/>
        <v>0</v>
      </c>
      <c r="I223" s="12">
        <f t="shared" si="12"/>
        <v>58485</v>
      </c>
      <c r="J223" s="12">
        <f t="shared" si="12"/>
        <v>3860.7</v>
      </c>
      <c r="K223" s="12">
        <f t="shared" si="12"/>
        <v>3860.7</v>
      </c>
      <c r="L223" s="12">
        <f t="shared" si="12"/>
        <v>0</v>
      </c>
      <c r="M223" s="13">
        <f t="shared" si="12"/>
        <v>0</v>
      </c>
    </row>
    <row r="224" spans="1:13" x14ac:dyDescent="0.25">
      <c r="A224" s="14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6"/>
    </row>
    <row r="225" spans="1:13" x14ac:dyDescent="0.25">
      <c r="A225" s="17">
        <f>COUNTIF(A6:A224,"&gt;0")</f>
        <v>178</v>
      </c>
      <c r="B225" s="18" t="s">
        <v>557</v>
      </c>
      <c r="C225" s="18"/>
      <c r="D225" s="18"/>
      <c r="E225" s="18">
        <f>SUMIF(B6:B224,"=Total",E6:E224)</f>
        <v>5636159233</v>
      </c>
      <c r="F225" s="18">
        <f>SUMIF(B6:B224,"=Total",F6:F224)</f>
        <v>15554348029</v>
      </c>
      <c r="G225" s="18">
        <f>SUMIF(B6:B224,"=Total",G6:G224)</f>
        <v>20679874405</v>
      </c>
      <c r="H225" s="18">
        <f>SUMIF(B6:B224,"=Total",H6:H224)</f>
        <v>1480465525</v>
      </c>
      <c r="I225" s="18">
        <f>SUMIF(B6:B224,"=Total",I6:I224)</f>
        <v>245558669</v>
      </c>
      <c r="J225" s="18">
        <f>SUMIF(B6:B224,"=Total",J6:J224)</f>
        <v>166100540.34999996</v>
      </c>
      <c r="K225" s="18">
        <f>SUMIF(B6:B224,"=Total",K6:K224)</f>
        <v>40411362.360000014</v>
      </c>
      <c r="L225" s="18">
        <f>SUMIF(B6:B224,"=Total",L6:L224)</f>
        <v>333821637.24000001</v>
      </c>
      <c r="M225" s="19">
        <f>SUMIF(B6:B224,"=Total",M6:M224)</f>
        <v>4341559.7200000007</v>
      </c>
    </row>
  </sheetData>
  <mergeCells count="15">
    <mergeCell ref="A1:M1"/>
    <mergeCell ref="A3:M3"/>
    <mergeCell ref="B6:E6"/>
    <mergeCell ref="B17:E17"/>
    <mergeCell ref="B45:E45"/>
    <mergeCell ref="B176:E176"/>
    <mergeCell ref="B180:E180"/>
    <mergeCell ref="B184:E184"/>
    <mergeCell ref="B188:E188"/>
    <mergeCell ref="B193:E193"/>
    <mergeCell ref="B201:E201"/>
    <mergeCell ref="B206:E206"/>
    <mergeCell ref="B210:E210"/>
    <mergeCell ref="B214:E214"/>
    <mergeCell ref="B221:E221"/>
  </mergeCells>
  <pageMargins left="0.25" right="0.25" top="0.25" bottom="0.25" header="0.25" footer="0.25"/>
  <pageSetup paperSize="9" orientation="landscape" r:id="rId1"/>
  <headerFooter>
    <oddFooter>&amp;R&amp;P</oddFooter>
    <evenFooter>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Sheet1</vt:lpstr>
      <vt:lpstr>Sheet1!Imprimare_titluri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2022-06-28T06:17:09Z</dcterms:modified>
</cp:coreProperties>
</file>